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9320" windowHeight="12360" tabRatio="964" activeTab="1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<sst xmlns="http://schemas.openxmlformats.org/spreadsheetml/2006/main" count="176" uniqueCount="149">
  <si>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</si>
  <si>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</si>
  <si>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</si>
  <si>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</si>
  <si>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</si>
  <si>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</si>
  <si>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</si>
  <si>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</si>
  <si>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</si>
  <si>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</si>
  <si>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</si>
  <si>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</si>
  <si>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hdplay-mpchc-dxva</t>
  </si>
  <si>
    <t>hdplay-mpchc-software</t>
  </si>
  <si>
    <t>hdplay-vlc-dxva</t>
  </si>
  <si>
    <t>hdplay-vlc-software</t>
  </si>
  <si>
    <t>java-specjvm</t>
  </si>
  <si>
    <t>math-maple</t>
  </si>
  <si>
    <t>math-matlab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</si>
  <si>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</si>
  <si>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</si>
  <si>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</si>
  <si>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</si>
  <si>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</si>
  <si>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</si>
  <si>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</si>
  <si>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</si>
  <si>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</si>
  <si>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</si>
  <si>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</si>
  <si>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</si>
  <si>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</si>
  <si>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</si>
  <si>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</si>
  <si>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</si>
  <si>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</si>
  <si>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</si>
  <si>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</si>
  <si>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</si>
  <si>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</si>
  <si>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</si>
  <si>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</si>
  <si>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</si>
  <si>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</si>
  <si>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</si>
  <si>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</si>
  <si>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</si>
  <si>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</si>
  <si>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</si>
  <si>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</si>
  <si>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</si>
  <si>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</si>
  <si>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</si>
  <si>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</si>
  <si>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</si>
  <si>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</si>
  <si>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</si>
  <si>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</si>
  <si>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</si>
  <si>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</si>
  <si>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</si>
  <si>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</si>
  <si>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</si>
  <si>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</si>
  <si>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</si>
  <si>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</si>
  <si>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</si>
  <si>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</si>
  <si>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</si>
  <si>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</si>
  <si>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</si>
  <si>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</si>
  <si>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</si>
  <si>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</si>
  <si>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</si>
  <si>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</si>
  <si>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</si>
  <si>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</si>
  <si>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</si>
  <si>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</si>
  <si>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</si>
  <si>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</si>
  <si>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</si>
  <si>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</si>
  <si>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</si>
  <si>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</si>
  <si>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</si>
  <si>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</si>
  <si>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</si>
  <si>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</si>
  <si>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</si>
  <si>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</si>
  <si>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</si>
  <si>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</si>
  <si>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</si>
  <si>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</si>
  <si>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</si>
  <si>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</si>
  <si>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</si>
  <si>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</si>
  <si>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</si>
  <si>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</si>
  <si>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</si>
  <si>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</si>
  <si>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</si>
  <si>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</si>
  <si>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</si>
  <si>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</si>
  <si>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MPC-HC DXVA</t>
  </si>
  <si>
    <t>MPC-HC Software</t>
  </si>
  <si>
    <t>VLC Player DXVA</t>
  </si>
  <si>
    <t>VLC Player Software</t>
  </si>
  <si>
    <t>HD Play</t>
  </si>
  <si>
    <t>CPU</t>
  </si>
  <si>
    <t>MAINBOARD</t>
  </si>
  <si>
    <t>MEMORY</t>
  </si>
  <si>
    <t>VIDEO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</si>
  <si>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</si>
  <si>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</si>
  <si>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</si>
  <si>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</si>
  <si>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</si>
  <si>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</si>
  <si>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</si>
  <si>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</si>
  <si>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</si>
  <si>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</si>
  <si>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</si>
  <si>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</si>
  <si>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</si>
  <si>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Intel Core i5-3317U</t>
  </si>
  <si>
    <t>Intel Core i3-3217U</t>
  </si>
  <si>
    <t>Intel NUC</t>
  </si>
  <si>
    <t>2 x 1333; 9-9-9-24</t>
  </si>
  <si>
    <t>HDG 4000</t>
  </si>
  <si>
    <t>Giada i53-i5</t>
  </si>
  <si>
    <t>1 x 1333; 9-9-9-24</t>
  </si>
  <si>
    <t>9.17.10.2932</t>
  </si>
  <si>
    <t>Intel Core i7-3517U</t>
  </si>
  <si>
    <t>Foxconn AT-7700</t>
  </si>
  <si>
    <t>2 x 1600; 11-11-11-28</t>
  </si>
  <si>
    <t>Intel Celeron 1007U</t>
  </si>
  <si>
    <t>Gigabyte C1007UN-D</t>
  </si>
  <si>
    <t>HDG</t>
  </si>
  <si>
    <t>9.18.10.3257</t>
  </si>
  <si>
    <t>Intel Celeron 1037U</t>
  </si>
  <si>
    <t>Pegatron AMIS SAISHIAT2 PLUS</t>
  </si>
  <si>
    <t>Intel Core i5-3427U</t>
  </si>
  <si>
    <t>Intel NUC DC53427HY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</si>
</sst>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8" sqref="F68"/>
    </sheetView>
  </sheetViews>
  <sheetFormatPr defaultColWidth="9.140625" defaultRowHeight="15"/>
  <cols>
    <col min="1" max="1" width="24.8515625" style="17" bestFit="1" customWidth="1"/>
    <col min="2" max="2" width="19.28125" style="18" bestFit="1" customWidth="1"/>
    <col min="3" max="3" width="19.28125" style="18" customWidth="1"/>
    <col min="4" max="4" width="18.140625" style="18" customWidth="1"/>
    <col min="5" max="5" width="18.140625" style="18" bestFit="1" customWidth="1"/>
    <col min="6" max="6" width="18.140625" style="18" customWidth="1"/>
    <col min="7" max="7" width="19.28125" style="18" bestFit="1" customWidth="1"/>
    <col min="8" max="16384" width="9.140625" style="17" customWidth="1"/>
  </cols>
  <sheetData>
    <row r="1" spans="2:7" s="21" customFormat="1" ht="12.75">
      <c r="B1" s="22" t="s">
        <v>141</v>
      </c>
      <c r="C1" s="22" t="s">
        <v>145</v>
      </c>
      <c r="D1" s="22" t="s">
        <v>131</v>
      </c>
      <c r="E1" s="22" t="s">
        <v>130</v>
      </c>
      <c r="F1" s="22" t="s">
        <v>147</v>
      </c>
      <c r="G1" s="22" t="s">
        <v>138</v>
      </c>
    </row>
    <row r="2" spans="1:7" ht="12.75">
      <c r="A2" s="17" t="s">
        <v>0</v>
      </c>
      <c r="B2" s="23">
        <v>0.028229166666666666</v>
      </c>
      <c r="C2" s="23">
        <v>0.02342592592592593</v>
      </c>
      <c r="D2" s="23">
        <v>0.017627314814814814</v>
      </c>
      <c r="E2" s="23">
        <v>0.013460648148148147</v>
      </c>
      <c r="F2" s="23">
        <v>0.012349537037037039</v>
      </c>
      <c r="G2" s="23">
        <v>0.011296296296296296</v>
      </c>
    </row>
    <row r="3" spans="1:7" ht="12.75">
      <c r="A3" s="17" t="s">
        <v>1</v>
      </c>
      <c r="B3" s="23">
        <v>0.018796296296296297</v>
      </c>
      <c r="C3" s="23">
        <v>0.01568287037037037</v>
      </c>
      <c r="D3" s="23">
        <v>0.014895833333333332</v>
      </c>
      <c r="E3" s="23">
        <v>0.011145833333333334</v>
      </c>
      <c r="F3" s="23">
        <v>0.009583333333333334</v>
      </c>
      <c r="G3" s="23">
        <v>0.009502314814814816</v>
      </c>
    </row>
    <row r="4" spans="1:7" ht="12.75">
      <c r="A4" s="17" t="s">
        <v>2</v>
      </c>
      <c r="B4" s="23">
        <v>0.05295138888888889</v>
      </c>
      <c r="C4" s="23">
        <v>0.04480324074074074</v>
      </c>
      <c r="D4" s="23">
        <v>0.031516203703703706</v>
      </c>
      <c r="E4" s="23">
        <v>0.02388888888888889</v>
      </c>
      <c r="F4" s="23">
        <v>0.022060185185185183</v>
      </c>
      <c r="G4" s="23">
        <v>0.020208333333333335</v>
      </c>
    </row>
    <row r="5" spans="1:7" ht="12.75">
      <c r="A5" s="17" t="s">
        <v>39</v>
      </c>
      <c r="B5" s="18">
        <v>1.32</v>
      </c>
      <c r="C5" s="18">
        <v>1.26</v>
      </c>
      <c r="D5" s="18">
        <v>1.43</v>
      </c>
      <c r="E5" s="18">
        <v>1.36</v>
      </c>
      <c r="F5" s="18">
        <v>2.04</v>
      </c>
      <c r="G5" s="18">
        <v>1.81</v>
      </c>
    </row>
    <row r="6" spans="1:7" ht="12.75">
      <c r="A6" s="17" t="s">
        <v>40</v>
      </c>
      <c r="B6" s="18">
        <v>2.88</v>
      </c>
      <c r="C6" s="18">
        <v>3.21</v>
      </c>
      <c r="D6" s="18">
        <v>3.62</v>
      </c>
      <c r="E6" s="18">
        <v>4.31</v>
      </c>
      <c r="F6" s="18">
        <v>4.93</v>
      </c>
      <c r="G6" s="18">
        <v>5.29</v>
      </c>
    </row>
    <row r="7" spans="1:7" ht="12.75">
      <c r="A7" s="17" t="s">
        <v>41</v>
      </c>
      <c r="B7" s="23">
        <v>0.003645833333333333</v>
      </c>
      <c r="C7" s="23">
        <v>0.00318287037037037</v>
      </c>
      <c r="D7" s="23">
        <v>0.0021874999999999998</v>
      </c>
      <c r="E7" s="23">
        <v>0.0018055555555555557</v>
      </c>
      <c r="F7" s="23">
        <v>0.0016319444444444445</v>
      </c>
      <c r="G7" s="23">
        <v>0.0014930555555555556</v>
      </c>
    </row>
    <row r="8" spans="1:7" ht="12.75">
      <c r="A8" s="17" t="s">
        <v>42</v>
      </c>
      <c r="B8" s="23">
        <v>0.0002199074074074074</v>
      </c>
      <c r="C8" s="23">
        <v>0.00018518518518518518</v>
      </c>
      <c r="D8" s="23">
        <v>0.00017361111111111112</v>
      </c>
      <c r="E8" s="23">
        <v>0.0001273148148148148</v>
      </c>
      <c r="F8" s="23">
        <v>0.0001273148148148148</v>
      </c>
      <c r="G8" s="23">
        <v>0.00011574074074074073</v>
      </c>
    </row>
    <row r="9" spans="1:7" ht="12.75">
      <c r="A9" s="17" t="s">
        <v>43</v>
      </c>
      <c r="B9" s="23">
        <v>0.0018750000000000001</v>
      </c>
      <c r="C9" s="23">
        <v>0.0016435185185185183</v>
      </c>
      <c r="D9" s="23">
        <v>0.0015277777777777779</v>
      </c>
      <c r="E9" s="23">
        <v>0.0012152777777777778</v>
      </c>
      <c r="F9" s="23">
        <v>0.0011342592592592591</v>
      </c>
      <c r="G9" s="23">
        <v>0.0010416666666666667</v>
      </c>
    </row>
    <row r="10" spans="1:7" ht="12.75">
      <c r="A10" s="17" t="s">
        <v>44</v>
      </c>
      <c r="B10" s="23">
        <v>0.0009490740740740741</v>
      </c>
      <c r="C10" s="23">
        <v>0.0008217592592592592</v>
      </c>
      <c r="D10" s="23">
        <v>0.000775462962962963</v>
      </c>
      <c r="E10" s="23">
        <v>0.0006018518518518519</v>
      </c>
      <c r="F10" s="23">
        <v>0.0005671296296296296</v>
      </c>
      <c r="G10" s="23">
        <v>0.0005208333333333333</v>
      </c>
    </row>
    <row r="11" spans="1:7" ht="12.75">
      <c r="A11" s="17" t="s">
        <v>3</v>
      </c>
      <c r="B11" s="18">
        <v>61</v>
      </c>
      <c r="C11" s="18">
        <v>73</v>
      </c>
      <c r="D11" s="18">
        <v>98</v>
      </c>
      <c r="E11" s="18">
        <v>130</v>
      </c>
      <c r="F11" s="18">
        <v>141</v>
      </c>
      <c r="G11" s="18">
        <v>152</v>
      </c>
    </row>
    <row r="12" spans="1:7" ht="12.75">
      <c r="A12" s="17" t="s">
        <v>4</v>
      </c>
      <c r="B12" s="18">
        <v>81</v>
      </c>
      <c r="C12" s="18">
        <v>97</v>
      </c>
      <c r="D12" s="18">
        <v>132</v>
      </c>
      <c r="E12" s="18">
        <v>174</v>
      </c>
      <c r="F12" s="18">
        <v>190</v>
      </c>
      <c r="G12" s="18">
        <v>204</v>
      </c>
    </row>
    <row r="13" spans="1:7" ht="12.75">
      <c r="A13" s="17" t="s">
        <v>5</v>
      </c>
      <c r="B13" s="18">
        <v>59</v>
      </c>
      <c r="C13" s="18">
        <v>71</v>
      </c>
      <c r="D13" s="18">
        <v>91</v>
      </c>
      <c r="E13" s="18">
        <v>120</v>
      </c>
      <c r="F13" s="18">
        <v>131</v>
      </c>
      <c r="G13" s="18">
        <v>141</v>
      </c>
    </row>
    <row r="14" spans="1:7" ht="12.75">
      <c r="A14" s="17" t="s">
        <v>6</v>
      </c>
      <c r="B14" s="18">
        <v>37.3</v>
      </c>
      <c r="C14" s="18">
        <v>45.1</v>
      </c>
      <c r="D14" s="18">
        <v>59</v>
      </c>
      <c r="E14" s="18">
        <v>78</v>
      </c>
      <c r="F14" s="18">
        <v>85</v>
      </c>
      <c r="G14" s="18">
        <v>92</v>
      </c>
    </row>
    <row r="15" spans="1:7" ht="12.75">
      <c r="A15" s="17" t="s">
        <v>7</v>
      </c>
      <c r="B15" s="18">
        <v>34.3</v>
      </c>
      <c r="C15" s="18">
        <v>41.3</v>
      </c>
      <c r="D15" s="18">
        <v>55</v>
      </c>
      <c r="E15" s="18">
        <v>74</v>
      </c>
      <c r="F15" s="18">
        <v>80</v>
      </c>
      <c r="G15" s="18">
        <v>87</v>
      </c>
    </row>
    <row r="16" spans="1:7" ht="12.75">
      <c r="A16" s="17" t="s">
        <v>8</v>
      </c>
      <c r="B16" s="18">
        <v>25.5</v>
      </c>
      <c r="C16" s="18">
        <v>30.6</v>
      </c>
      <c r="D16" s="18">
        <v>39.2</v>
      </c>
      <c r="E16" s="18">
        <v>52</v>
      </c>
      <c r="F16" s="18">
        <v>56</v>
      </c>
      <c r="G16" s="18">
        <v>61</v>
      </c>
    </row>
    <row r="17" spans="1:7" ht="12.75">
      <c r="A17" s="17" t="s">
        <v>45</v>
      </c>
      <c r="B17" s="18">
        <v>1829</v>
      </c>
      <c r="C17" s="18">
        <v>1553</v>
      </c>
      <c r="D17" s="18">
        <v>1813</v>
      </c>
      <c r="E17" s="18">
        <v>1421</v>
      </c>
      <c r="F17" s="18">
        <v>1053</v>
      </c>
      <c r="G17" s="18">
        <v>1183</v>
      </c>
    </row>
    <row r="18" spans="1:7" ht="12.75">
      <c r="A18" s="17" t="s">
        <v>46</v>
      </c>
      <c r="B18" s="18">
        <v>813</v>
      </c>
      <c r="C18" s="18">
        <v>690</v>
      </c>
      <c r="D18" s="18">
        <v>677</v>
      </c>
      <c r="E18" s="18">
        <v>493</v>
      </c>
      <c r="F18" s="18">
        <v>452</v>
      </c>
      <c r="G18" s="18">
        <v>426</v>
      </c>
    </row>
    <row r="19" spans="1:7" ht="12.75">
      <c r="A19" s="17" t="s">
        <v>47</v>
      </c>
      <c r="B19" s="18">
        <v>67.23</v>
      </c>
      <c r="C19" s="18">
        <v>78.14</v>
      </c>
      <c r="D19" s="18">
        <v>55.24</v>
      </c>
      <c r="E19" s="18">
        <v>67.09</v>
      </c>
      <c r="F19" s="18">
        <v>51.87</v>
      </c>
      <c r="G19" s="18">
        <v>55.88</v>
      </c>
    </row>
    <row r="20" spans="1:7" ht="12.75">
      <c r="A20" s="17" t="s">
        <v>48</v>
      </c>
      <c r="B20" s="18">
        <v>58.8</v>
      </c>
      <c r="C20" s="18">
        <v>53.24</v>
      </c>
      <c r="D20" s="18">
        <v>49.53</v>
      </c>
      <c r="E20" s="18">
        <v>37.82</v>
      </c>
      <c r="F20" s="18">
        <v>34.58</v>
      </c>
      <c r="G20" s="18">
        <v>32.47</v>
      </c>
    </row>
    <row r="21" spans="1:7" ht="12.75">
      <c r="A21" s="17" t="s">
        <v>9</v>
      </c>
      <c r="B21" s="23">
        <v>0.03263888888888889</v>
      </c>
      <c r="C21" s="23">
        <v>0.027511574074074074</v>
      </c>
      <c r="D21" s="23">
        <v>0.020763888888888887</v>
      </c>
      <c r="E21" s="23">
        <v>0.015949074074074074</v>
      </c>
      <c r="F21" s="23">
        <v>0.0146875</v>
      </c>
      <c r="G21" s="23">
        <v>0.013379629629629628</v>
      </c>
    </row>
    <row r="22" spans="1:7" ht="12.75">
      <c r="A22" s="17" t="s">
        <v>10</v>
      </c>
      <c r="B22" s="23">
        <v>0.042986111111111114</v>
      </c>
      <c r="C22" s="23">
        <v>0.03803240740740741</v>
      </c>
      <c r="D22" s="23">
        <v>0.025277777777777777</v>
      </c>
      <c r="E22" s="23">
        <v>0.020775462962962964</v>
      </c>
      <c r="F22" s="23">
        <v>0.018587962962962962</v>
      </c>
      <c r="G22" s="23">
        <v>0.016863425925925928</v>
      </c>
    </row>
    <row r="23" spans="1:7" ht="12.75">
      <c r="A23" s="17" t="s">
        <v>11</v>
      </c>
      <c r="B23" s="23">
        <v>0.022523148148148143</v>
      </c>
      <c r="C23" s="23">
        <v>0.01912037037037037</v>
      </c>
      <c r="D23" s="23">
        <v>0.01300925925925926</v>
      </c>
      <c r="E23" s="23">
        <v>0.010219907407407408</v>
      </c>
      <c r="F23" s="23">
        <v>0.009351851851851853</v>
      </c>
      <c r="G23" s="23">
        <v>0.008402777777777778</v>
      </c>
    </row>
    <row r="24" spans="1:7" ht="12.75">
      <c r="A24" s="17" t="s">
        <v>117</v>
      </c>
      <c r="B24" s="18">
        <v>5.2</v>
      </c>
      <c r="C24" s="18">
        <v>5.1</v>
      </c>
      <c r="D24" s="18">
        <v>8.2</v>
      </c>
      <c r="E24" s="18">
        <v>6.5</v>
      </c>
      <c r="F24" s="18">
        <v>8.2</v>
      </c>
      <c r="G24" s="18">
        <v>8.2</v>
      </c>
    </row>
    <row r="25" spans="1:7" ht="12.75">
      <c r="A25" s="17" t="s">
        <v>118</v>
      </c>
      <c r="B25" s="18">
        <v>34.1</v>
      </c>
      <c r="C25" s="18">
        <v>27.3</v>
      </c>
      <c r="D25" s="18">
        <v>59.3</v>
      </c>
      <c r="E25" s="18">
        <v>35.9</v>
      </c>
      <c r="F25" s="18">
        <v>58.6</v>
      </c>
      <c r="G25" s="18">
        <v>59.8</v>
      </c>
    </row>
    <row r="26" spans="1:7" ht="12.75">
      <c r="A26" s="17" t="s">
        <v>119</v>
      </c>
      <c r="B26" s="18">
        <v>16.5</v>
      </c>
      <c r="C26" s="18">
        <v>13.4</v>
      </c>
      <c r="D26" s="18">
        <v>26.1</v>
      </c>
      <c r="E26" s="18">
        <v>17.8</v>
      </c>
      <c r="F26" s="18">
        <v>27.2</v>
      </c>
      <c r="G26" s="18">
        <v>28.9</v>
      </c>
    </row>
    <row r="27" spans="1:7" ht="12.75">
      <c r="A27" s="17" t="s">
        <v>120</v>
      </c>
      <c r="B27" s="18">
        <v>87.9</v>
      </c>
      <c r="C27" s="18">
        <v>81.5</v>
      </c>
      <c r="D27" s="18">
        <v>63</v>
      </c>
      <c r="E27" s="18">
        <v>58.8</v>
      </c>
      <c r="F27" s="18">
        <v>129.8</v>
      </c>
      <c r="G27" s="18">
        <v>85.2</v>
      </c>
    </row>
    <row r="28" spans="1:7" ht="12.75">
      <c r="A28" s="17" t="s">
        <v>121</v>
      </c>
      <c r="B28" s="18">
        <v>9.7</v>
      </c>
      <c r="C28" s="18">
        <v>8.8</v>
      </c>
      <c r="D28" s="18">
        <v>15.1</v>
      </c>
      <c r="E28" s="18">
        <v>12.7</v>
      </c>
      <c r="F28" s="18">
        <v>17.5</v>
      </c>
      <c r="G28" s="18">
        <v>16.7</v>
      </c>
    </row>
    <row r="29" spans="1:7" ht="12.75">
      <c r="A29" s="17" t="s">
        <v>122</v>
      </c>
      <c r="B29" s="18">
        <v>32.7</v>
      </c>
      <c r="C29" s="18">
        <v>36.6</v>
      </c>
      <c r="D29" s="18">
        <v>28.9</v>
      </c>
      <c r="E29" s="18">
        <v>34.4</v>
      </c>
      <c r="F29" s="18">
        <v>56.5</v>
      </c>
      <c r="G29" s="18">
        <v>39.4</v>
      </c>
    </row>
    <row r="30" spans="1:7" ht="12.75">
      <c r="A30" s="17" t="s">
        <v>123</v>
      </c>
      <c r="B30" s="18">
        <v>12.5</v>
      </c>
      <c r="C30" s="18">
        <v>12.5</v>
      </c>
      <c r="D30" s="18">
        <v>12.5</v>
      </c>
      <c r="E30" s="18">
        <v>12.5</v>
      </c>
      <c r="F30" s="18">
        <v>12.5</v>
      </c>
      <c r="G30" s="18">
        <v>12.5</v>
      </c>
    </row>
    <row r="31" spans="1:7" ht="12.75">
      <c r="A31" s="17" t="s">
        <v>124</v>
      </c>
      <c r="B31" s="18">
        <v>33.2</v>
      </c>
      <c r="C31" s="18">
        <v>32.5</v>
      </c>
      <c r="D31" s="18">
        <v>26.1</v>
      </c>
      <c r="E31" s="18">
        <v>22.4</v>
      </c>
      <c r="F31" s="18">
        <v>64.1</v>
      </c>
      <c r="G31" s="18">
        <v>32.8</v>
      </c>
    </row>
    <row r="32" spans="1:7" ht="12.75">
      <c r="A32" s="17" t="s">
        <v>125</v>
      </c>
      <c r="B32" s="18">
        <v>4.2</v>
      </c>
      <c r="C32" s="18">
        <v>3.4</v>
      </c>
      <c r="D32" s="18">
        <v>5.4</v>
      </c>
      <c r="E32" s="18">
        <v>4.2</v>
      </c>
      <c r="F32" s="18">
        <v>6</v>
      </c>
      <c r="G32" s="18">
        <v>5.7</v>
      </c>
    </row>
    <row r="33" spans="1:7" ht="12.75">
      <c r="A33" s="17" t="s">
        <v>126</v>
      </c>
      <c r="B33" s="18">
        <v>19.8</v>
      </c>
      <c r="C33" s="18">
        <v>15</v>
      </c>
      <c r="D33" s="18">
        <v>19.8</v>
      </c>
      <c r="E33" s="18">
        <v>15.3</v>
      </c>
      <c r="F33" s="18">
        <v>28.1</v>
      </c>
      <c r="G33" s="18">
        <v>23.7</v>
      </c>
    </row>
    <row r="34" spans="1:7" ht="12.75">
      <c r="A34" s="17" t="s">
        <v>127</v>
      </c>
      <c r="B34" s="18">
        <v>5.2</v>
      </c>
      <c r="C34" s="18">
        <v>4.3</v>
      </c>
      <c r="D34" s="18">
        <v>8.3</v>
      </c>
      <c r="E34" s="18">
        <v>5.9</v>
      </c>
      <c r="F34" s="18">
        <v>8.4</v>
      </c>
      <c r="G34" s="18">
        <v>8.5</v>
      </c>
    </row>
    <row r="35" spans="1:7" ht="12.75">
      <c r="A35" s="17" t="s">
        <v>128</v>
      </c>
      <c r="B35" s="18">
        <v>64.6</v>
      </c>
      <c r="C35" s="18">
        <v>56.4</v>
      </c>
      <c r="D35" s="18">
        <v>62.1</v>
      </c>
      <c r="E35" s="18">
        <v>46.3</v>
      </c>
      <c r="F35" s="18">
        <v>104.1</v>
      </c>
      <c r="G35" s="18">
        <v>80.5</v>
      </c>
    </row>
    <row r="36" spans="1:7" ht="12.75">
      <c r="A36" s="17" t="s">
        <v>12</v>
      </c>
      <c r="B36" s="18">
        <v>18</v>
      </c>
      <c r="C36" s="18">
        <v>21</v>
      </c>
      <c r="D36" s="18">
        <v>10</v>
      </c>
      <c r="E36" s="18">
        <v>22</v>
      </c>
      <c r="F36" s="18">
        <v>11</v>
      </c>
      <c r="G36" s="18">
        <v>11</v>
      </c>
    </row>
    <row r="37" spans="1:7" ht="12.75">
      <c r="A37" s="17" t="s">
        <v>13</v>
      </c>
      <c r="B37" s="18">
        <v>134</v>
      </c>
      <c r="C37" s="18">
        <v>128</v>
      </c>
      <c r="D37" s="18">
        <v>144</v>
      </c>
      <c r="E37" s="18">
        <v>133</v>
      </c>
      <c r="F37" s="18">
        <v>112</v>
      </c>
      <c r="G37" s="18">
        <v>106</v>
      </c>
    </row>
    <row r="38" spans="1:7" ht="12.75">
      <c r="A38" s="17" t="s">
        <v>14</v>
      </c>
      <c r="B38" s="18">
        <v>14</v>
      </c>
      <c r="C38" s="18">
        <v>15</v>
      </c>
      <c r="D38" s="18">
        <v>18</v>
      </c>
      <c r="E38" s="18">
        <v>22</v>
      </c>
      <c r="F38" s="18">
        <v>19</v>
      </c>
      <c r="G38" s="18">
        <v>17</v>
      </c>
    </row>
    <row r="39" spans="1:7" ht="12.75">
      <c r="A39" s="17" t="s">
        <v>15</v>
      </c>
      <c r="B39" s="18">
        <v>99</v>
      </c>
      <c r="C39" s="18">
        <v>103</v>
      </c>
      <c r="D39" s="18">
        <v>108</v>
      </c>
      <c r="E39" s="18">
        <v>95</v>
      </c>
      <c r="F39" s="18">
        <v>78</v>
      </c>
      <c r="G39" s="18">
        <v>80</v>
      </c>
    </row>
    <row r="40" spans="1:7" ht="12.75">
      <c r="A40" s="17" t="s">
        <v>16</v>
      </c>
      <c r="B40" s="18">
        <v>42.34</v>
      </c>
      <c r="C40" s="18">
        <v>48.99</v>
      </c>
      <c r="D40" s="18">
        <v>60.18</v>
      </c>
      <c r="E40" s="18">
        <v>76.49</v>
      </c>
      <c r="F40" s="18">
        <v>85.7</v>
      </c>
      <c r="G40" s="18">
        <v>92.28</v>
      </c>
    </row>
    <row r="41" spans="1:7" ht="12.75">
      <c r="A41" s="17" t="s">
        <v>17</v>
      </c>
      <c r="B41" s="18">
        <v>0.2181</v>
      </c>
      <c r="C41" s="18">
        <v>0.2607</v>
      </c>
      <c r="D41" s="18">
        <v>0.2635</v>
      </c>
      <c r="E41" s="18">
        <v>0.3618</v>
      </c>
      <c r="F41" s="18">
        <v>0.3831</v>
      </c>
      <c r="G41" s="18">
        <v>0.4114</v>
      </c>
    </row>
    <row r="42" spans="1:7" ht="12.75">
      <c r="A42" s="17" t="s">
        <v>18</v>
      </c>
      <c r="B42" s="18">
        <v>0.0751</v>
      </c>
      <c r="C42" s="18">
        <v>0.0664</v>
      </c>
      <c r="D42" s="18">
        <v>0.0571</v>
      </c>
      <c r="E42" s="18">
        <v>0.0452</v>
      </c>
      <c r="F42" s="18">
        <v>0.0399</v>
      </c>
      <c r="G42" s="18">
        <v>0.0363</v>
      </c>
    </row>
    <row r="43" spans="1:7" ht="12.75">
      <c r="A43" s="17" t="s">
        <v>19</v>
      </c>
      <c r="B43" s="18">
        <v>5336</v>
      </c>
      <c r="C43" s="18">
        <v>6744</v>
      </c>
      <c r="D43" s="18">
        <v>6766</v>
      </c>
      <c r="E43" s="18">
        <v>9008</v>
      </c>
      <c r="F43" s="18">
        <v>9715</v>
      </c>
      <c r="G43" s="18">
        <v>10521</v>
      </c>
    </row>
    <row r="44" spans="1:7" ht="12.75">
      <c r="A44" s="17" t="s">
        <v>20</v>
      </c>
      <c r="B44" s="23">
        <v>0.023703703703703703</v>
      </c>
      <c r="C44" s="23">
        <v>0.0203125</v>
      </c>
      <c r="D44" s="23">
        <v>0.019618055555555555</v>
      </c>
      <c r="E44" s="23">
        <v>0.014444444444444446</v>
      </c>
      <c r="F44" s="23">
        <v>0.013368055555555557</v>
      </c>
      <c r="G44" s="23">
        <v>0.012314814814814815</v>
      </c>
    </row>
    <row r="45" spans="1:7" ht="12.75">
      <c r="A45" s="17" t="s">
        <v>21</v>
      </c>
      <c r="B45" s="23">
        <v>0.03791666666666667</v>
      </c>
      <c r="C45" s="23">
        <v>0.03153935185185185</v>
      </c>
      <c r="D45" s="23">
        <v>0.024120370370370372</v>
      </c>
      <c r="E45" s="23">
        <v>0.018449074074074073</v>
      </c>
      <c r="F45" s="23">
        <v>0.016666666666666666</v>
      </c>
      <c r="G45" s="23">
        <v>0.015277777777777777</v>
      </c>
    </row>
    <row r="46" spans="1:7" ht="12.75">
      <c r="A46" s="17" t="s">
        <v>22</v>
      </c>
      <c r="B46" s="18">
        <v>2664</v>
      </c>
      <c r="C46" s="18">
        <v>3082</v>
      </c>
      <c r="D46" s="18">
        <v>3153</v>
      </c>
      <c r="E46" s="18">
        <v>4415</v>
      </c>
      <c r="F46" s="18">
        <v>4856</v>
      </c>
      <c r="G46" s="18">
        <v>5245</v>
      </c>
    </row>
    <row r="47" spans="1:7" ht="12.75">
      <c r="A47" s="17" t="s">
        <v>23</v>
      </c>
      <c r="B47" s="18">
        <v>334</v>
      </c>
      <c r="C47" s="18">
        <v>394</v>
      </c>
      <c r="D47" s="18">
        <v>397</v>
      </c>
      <c r="E47" s="18">
        <v>561</v>
      </c>
      <c r="F47" s="18">
        <v>609</v>
      </c>
      <c r="G47" s="18">
        <v>656</v>
      </c>
    </row>
    <row r="48" spans="1:7" ht="12.75">
      <c r="A48" s="17" t="s">
        <v>24</v>
      </c>
      <c r="B48" s="18">
        <v>2630</v>
      </c>
      <c r="C48" s="18">
        <v>3118</v>
      </c>
      <c r="D48" s="18">
        <v>3209</v>
      </c>
      <c r="E48" s="18">
        <v>4392</v>
      </c>
      <c r="F48" s="18">
        <v>4692</v>
      </c>
      <c r="G48" s="18">
        <v>5133</v>
      </c>
    </row>
    <row r="49" spans="1:7" ht="12.75">
      <c r="A49" s="17" t="s">
        <v>25</v>
      </c>
      <c r="B49" s="23">
        <v>0.001412037037037037</v>
      </c>
      <c r="C49" s="23">
        <v>0.0011805555555555556</v>
      </c>
      <c r="D49" s="23">
        <v>0.0011689814814814816</v>
      </c>
      <c r="E49" s="23">
        <v>0.0008333333333333334</v>
      </c>
      <c r="F49" s="23">
        <v>0.000775462962962963</v>
      </c>
      <c r="G49" s="23">
        <v>0.0007175925925925927</v>
      </c>
    </row>
    <row r="50" spans="1:7" ht="12.75">
      <c r="A50" s="17" t="s">
        <v>26</v>
      </c>
      <c r="B50" s="23">
        <v>0.0021643518518518518</v>
      </c>
      <c r="C50" s="23">
        <v>0.0018055555555555557</v>
      </c>
      <c r="D50" s="23">
        <v>0.0018055555555555557</v>
      </c>
      <c r="E50" s="23">
        <v>0.0013078703703703705</v>
      </c>
      <c r="F50" s="23">
        <v>0.0012152777777777778</v>
      </c>
      <c r="G50" s="23">
        <v>0.0011342592592592591</v>
      </c>
    </row>
    <row r="51" spans="1:7" ht="12.75">
      <c r="A51" s="17" t="s">
        <v>27</v>
      </c>
      <c r="B51" s="23">
        <v>0.041747685185185186</v>
      </c>
      <c r="C51" s="23">
        <v>0.03487268518518519</v>
      </c>
      <c r="D51" s="23">
        <v>0.02532407407407408</v>
      </c>
      <c r="E51" s="23">
        <v>0.0190625</v>
      </c>
      <c r="F51" s="23">
        <v>0.017384259259259262</v>
      </c>
      <c r="G51" s="23">
        <v>0.016099537037037037</v>
      </c>
    </row>
    <row r="52" spans="1:7" ht="12.75">
      <c r="A52" s="17" t="s">
        <v>28</v>
      </c>
      <c r="B52" s="23">
        <v>0.020682870370370372</v>
      </c>
      <c r="C52" s="23">
        <v>0.017280092592592593</v>
      </c>
      <c r="D52" s="23">
        <v>0.017002314814814814</v>
      </c>
      <c r="E52" s="23">
        <v>0.012314814814814815</v>
      </c>
      <c r="F52" s="23">
        <v>0.011458333333333334</v>
      </c>
      <c r="G52" s="23">
        <v>0.010613425925925927</v>
      </c>
    </row>
    <row r="53" spans="1:7" ht="12.75">
      <c r="A53" s="17" t="s">
        <v>29</v>
      </c>
      <c r="B53" s="23">
        <v>0.0043287037037037035</v>
      </c>
      <c r="C53" s="23">
        <v>0.0036342592592592594</v>
      </c>
      <c r="D53" s="23">
        <v>0.003425925925925926</v>
      </c>
      <c r="E53" s="23">
        <v>0.0025925925925925925</v>
      </c>
      <c r="F53" s="23">
        <v>0.0023958333333333336</v>
      </c>
      <c r="G53" s="23">
        <v>0.0022222222222222222</v>
      </c>
    </row>
    <row r="54" spans="1:7" ht="12.75">
      <c r="A54" s="17" t="s">
        <v>30</v>
      </c>
      <c r="B54" s="23">
        <v>0.010289351851851852</v>
      </c>
      <c r="C54" s="23">
        <v>0.008611111111111111</v>
      </c>
      <c r="D54" s="23">
        <v>0.008425925925925925</v>
      </c>
      <c r="E54" s="23">
        <v>0.00599537037037037</v>
      </c>
      <c r="F54" s="23">
        <v>0.00556712962962963</v>
      </c>
      <c r="G54" s="23">
        <v>0.005138888888888889</v>
      </c>
    </row>
    <row r="55" spans="1:7" ht="12.75">
      <c r="A55" s="17" t="s">
        <v>31</v>
      </c>
      <c r="B55" s="23">
        <v>0.0043055555555555555</v>
      </c>
      <c r="C55" s="23">
        <v>0.003935185185185186</v>
      </c>
      <c r="D55" s="23">
        <v>0.0034375</v>
      </c>
      <c r="E55" s="23">
        <v>0.0026967592592592594</v>
      </c>
      <c r="F55" s="23">
        <v>0.002384259259259259</v>
      </c>
      <c r="G55" s="23">
        <v>0.0022916666666666667</v>
      </c>
    </row>
    <row r="56" spans="1:7" ht="12.75">
      <c r="A56" s="17" t="s">
        <v>32</v>
      </c>
      <c r="B56" s="23">
        <v>0.004120370370370371</v>
      </c>
      <c r="C56" s="23">
        <v>0.0034490740740740745</v>
      </c>
      <c r="D56" s="23">
        <v>0.003368055555555555</v>
      </c>
      <c r="E56" s="23">
        <v>0.0024074074074074076</v>
      </c>
      <c r="F56" s="23">
        <v>0.0022685185185185182</v>
      </c>
      <c r="G56" s="23">
        <v>0.002002314814814815</v>
      </c>
    </row>
    <row r="57" spans="1:7" ht="12.75">
      <c r="A57" s="17" t="s">
        <v>33</v>
      </c>
      <c r="B57" s="23">
        <v>0.010208333333333333</v>
      </c>
      <c r="C57" s="23">
        <v>0.008680555555555556</v>
      </c>
      <c r="D57" s="23">
        <v>0.008344907407407409</v>
      </c>
      <c r="E57" s="23">
        <v>0.0061342592592592594</v>
      </c>
      <c r="F57" s="23">
        <v>0.005636574074074074</v>
      </c>
      <c r="G57" s="23">
        <v>0.005092592592592592</v>
      </c>
    </row>
    <row r="58" spans="1:7" ht="12.75">
      <c r="A58" s="17" t="s">
        <v>34</v>
      </c>
      <c r="B58" s="23">
        <v>0.006296296296296296</v>
      </c>
      <c r="C58" s="23">
        <v>0.005405092592592592</v>
      </c>
      <c r="D58" s="23">
        <v>0.004247685185185185</v>
      </c>
      <c r="E58" s="23">
        <v>0.003321759259259259</v>
      </c>
      <c r="F58" s="23">
        <v>0.002916666666666667</v>
      </c>
      <c r="G58" s="23">
        <v>0.0027546296296296294</v>
      </c>
    </row>
    <row r="59" spans="1:7" ht="12.75">
      <c r="A59" s="17" t="s">
        <v>35</v>
      </c>
      <c r="B59" s="23">
        <v>0.005740740740740742</v>
      </c>
      <c r="C59" s="23">
        <v>0.005</v>
      </c>
      <c r="D59" s="23">
        <v>0.0038078703703703707</v>
      </c>
      <c r="E59" s="23">
        <v>0.002962962962962963</v>
      </c>
      <c r="F59" s="23">
        <v>0.0026388888888888885</v>
      </c>
      <c r="G59" s="23">
        <v>0.0024652777777777776</v>
      </c>
    </row>
    <row r="60" spans="1:7" ht="12.75">
      <c r="A60" s="17" t="s">
        <v>36</v>
      </c>
      <c r="B60" s="23">
        <v>0.009224537037037036</v>
      </c>
      <c r="C60" s="23">
        <v>0.008217592592592594</v>
      </c>
      <c r="D60" s="23">
        <v>0.006944444444444444</v>
      </c>
      <c r="E60" s="23">
        <v>0.005694444444444444</v>
      </c>
      <c r="F60" s="23">
        <v>0.004918981481481482</v>
      </c>
      <c r="G60" s="23">
        <v>0.004583333333333333</v>
      </c>
    </row>
    <row r="61" spans="1:7" ht="12.75">
      <c r="A61" s="17" t="s">
        <v>37</v>
      </c>
      <c r="B61" s="23">
        <v>0.016319444444444445</v>
      </c>
      <c r="C61" s="23">
        <v>0.013807870370370371</v>
      </c>
      <c r="D61" s="23">
        <v>0.01167824074074074</v>
      </c>
      <c r="E61" s="23">
        <v>0.00900462962962963</v>
      </c>
      <c r="F61" s="23">
        <v>0.008240740740740741</v>
      </c>
      <c r="G61" s="23">
        <v>0.007650462962962963</v>
      </c>
    </row>
    <row r="62" spans="1:7" ht="12.75">
      <c r="A62" s="17" t="s">
        <v>38</v>
      </c>
      <c r="B62" s="23">
        <v>0.013310185185185187</v>
      </c>
      <c r="C62" s="23">
        <v>0.011469907407407408</v>
      </c>
      <c r="D62" s="23">
        <v>0.010868055555555556</v>
      </c>
      <c r="E62" s="23">
        <v>0.008136574074074074</v>
      </c>
      <c r="F62" s="23">
        <v>0.007546296296296297</v>
      </c>
      <c r="G62" s="23">
        <v>0.0069097222222222225</v>
      </c>
    </row>
    <row r="64" spans="1:7" ht="12.75">
      <c r="A64" s="17" t="s">
        <v>113</v>
      </c>
      <c r="B64" s="18" t="s">
        <v>141</v>
      </c>
      <c r="C64" s="18" t="s">
        <v>145</v>
      </c>
      <c r="D64" s="18" t="s">
        <v>131</v>
      </c>
      <c r="E64" s="18" t="s">
        <v>130</v>
      </c>
      <c r="F64" s="18" t="s">
        <v>147</v>
      </c>
      <c r="G64" s="18" t="s">
        <v>138</v>
      </c>
    </row>
    <row r="65" spans="1:7" ht="12.75">
      <c r="A65" s="17" t="s">
        <v>114</v>
      </c>
      <c r="B65" s="18" t="s">
        <v>142</v>
      </c>
      <c r="C65" s="18" t="s">
        <v>146</v>
      </c>
      <c r="D65" s="18" t="s">
        <v>132</v>
      </c>
      <c r="E65" s="18" t="s">
        <v>135</v>
      </c>
      <c r="F65" s="18" t="s">
        <v>148</v>
      </c>
      <c r="G65" s="18" t="s">
        <v>139</v>
      </c>
    </row>
    <row r="66" spans="1:7" ht="12.75">
      <c r="A66" s="17" t="s">
        <v>115</v>
      </c>
      <c r="B66" s="18" t="s">
        <v>140</v>
      </c>
      <c r="C66" s="18" t="s">
        <v>136</v>
      </c>
      <c r="D66" s="18" t="s">
        <v>133</v>
      </c>
      <c r="E66" s="18" t="s">
        <v>136</v>
      </c>
      <c r="F66" s="18" t="s">
        <v>133</v>
      </c>
      <c r="G66" s="18" t="s">
        <v>140</v>
      </c>
    </row>
    <row r="67" spans="1:7" ht="12.75">
      <c r="A67" s="17" t="s">
        <v>116</v>
      </c>
      <c r="B67" s="18" t="s">
        <v>143</v>
      </c>
      <c r="C67" s="18" t="s">
        <v>143</v>
      </c>
      <c r="D67" s="18" t="s">
        <v>134</v>
      </c>
      <c r="E67" s="18" t="s">
        <v>134</v>
      </c>
      <c r="F67" s="18" t="s">
        <v>134</v>
      </c>
      <c r="G67" s="18" t="s">
        <v>134</v>
      </c>
    </row>
    <row r="68" spans="2:7" ht="12.75">
      <c r="B68" s="26" t="s">
        <v>144</v>
      </c>
      <c r="C68" s="26" t="s">
        <v>144</v>
      </c>
      <c r="D68" s="26" t="s">
        <v>137</v>
      </c>
      <c r="E68" s="26" t="s">
        <v>137</v>
      </c>
      <c r="F68" s="26" t="s">
        <v>144</v>
      </c>
      <c r="G68" s="26" t="s">
        <v>137</v>
      </c>
    </row>
    <row r="69" spans="2:6" ht="12.75">
      <c r="B69" s="18">
        <v>15.19748</v>
      </c>
      <c r="C69" s="18">
        <v>14.784675</v>
      </c>
      <c r="F69" s="18">
        <v>36.581203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9.140625" defaultRowHeight="15"/>
  <cols>
    <col min="1" max="1" width="22.28125" style="17" bestFit="1" customWidth="1"/>
    <col min="2" max="2" width="18.140625" style="18" bestFit="1" customWidth="1"/>
    <col min="3" max="4" width="18.140625" style="18" customWidth="1"/>
    <col min="5" max="5" width="18.140625" style="18" bestFit="1" customWidth="1"/>
    <col min="6" max="7" width="18.140625" style="18" customWidth="1"/>
    <col min="8" max="16384" width="9.140625" style="17" customWidth="1"/>
  </cols>
  <sheetData>
    <row r="1" spans="2:7" s="1" customFormat="1" ht="12.75">
      <c r="B1" s="2" t="str">
        <f>'RAW DATA'!B1</f>
        <v>Intel Celeron 1007U</v>
      </c>
      <c r="C1" s="2" t="str">
        <f>'RAW DATA'!C1</f>
        <v>Intel Celeron 1037U</v>
      </c>
      <c r="D1" s="2" t="str">
        <f>'RAW DATA'!D1</f>
        <v>Intel Core i3-3217U</v>
      </c>
      <c r="E1" s="2" t="str">
        <f>'RAW DATA'!E1</f>
        <v>Intel Core i5-3317U</v>
      </c>
      <c r="F1" s="2" t="str">
        <f>'RAW DATA'!F1</f>
        <v>Intel Core i5-3427U</v>
      </c>
      <c r="G1" s="2" t="str">
        <f>'RAW DATA'!G1</f>
        <v>Intel Core i7-3517U</v>
      </c>
    </row>
    <row r="2" spans="1:7" s="13" customFormat="1" ht="12.75">
      <c r="A2" s="13" t="s">
        <v>50</v>
      </c>
      <c r="B2" s="14">
        <f>ROUND(100*'RAW DATA'!B5/'RAW DATA'!$B5,0)</f>
        <v>100</v>
      </c>
      <c r="C2" s="14">
        <f>ROUND(100*'RAW DATA'!C5/'RAW DATA'!$B5,0)</f>
        <v>95</v>
      </c>
      <c r="D2" s="14">
        <f>ROUND(100*'RAW DATA'!D5/'RAW DATA'!$B5,0)</f>
        <v>108</v>
      </c>
      <c r="E2" s="14">
        <f>ROUND(100*'RAW DATA'!E5/'RAW DATA'!$B5,0)</f>
        <v>103</v>
      </c>
      <c r="F2" s="14">
        <f>ROUND(100*'RAW DATA'!F5/'RAW DATA'!$B5,0)</f>
        <v>155</v>
      </c>
      <c r="G2" s="14">
        <f>ROUND(100*'RAW DATA'!G5/'RAW DATA'!$B5,0)</f>
        <v>137</v>
      </c>
    </row>
    <row r="3" spans="1:7" s="13" customFormat="1" ht="12.75">
      <c r="A3" s="13" t="s">
        <v>51</v>
      </c>
      <c r="B3" s="14">
        <f>ROUND(100*'RAW DATA'!$B17/'RAW DATA'!B17,0)</f>
        <v>100</v>
      </c>
      <c r="C3" s="14">
        <f>ROUND(100*'RAW DATA'!$B17/'RAW DATA'!C17,0)</f>
        <v>118</v>
      </c>
      <c r="D3" s="14">
        <f>ROUND(100*'RAW DATA'!$B17/'RAW DATA'!D17,0)</f>
        <v>101</v>
      </c>
      <c r="E3" s="14">
        <f>ROUND(100*'RAW DATA'!$B17/'RAW DATA'!E17,0)</f>
        <v>129</v>
      </c>
      <c r="F3" s="14">
        <f>ROUND(100*'RAW DATA'!$B17/'RAW DATA'!F17,0)</f>
        <v>174</v>
      </c>
      <c r="G3" s="14">
        <f>ROUND(100*'RAW DATA'!$B17/'RAW DATA'!G17,0)</f>
        <v>155</v>
      </c>
    </row>
    <row r="4" spans="1:7" s="13" customFormat="1" ht="12.75">
      <c r="A4" s="13" t="s">
        <v>52</v>
      </c>
      <c r="B4" s="14">
        <f>ROUND(100*'RAW DATA'!$B19/'RAW DATA'!B19,0)</f>
        <v>100</v>
      </c>
      <c r="C4" s="14">
        <f>ROUND(100*'RAW DATA'!$B19/'RAW DATA'!C19,0)</f>
        <v>86</v>
      </c>
      <c r="D4" s="14">
        <f>ROUND(100*'RAW DATA'!$B19/'RAW DATA'!D19,0)</f>
        <v>122</v>
      </c>
      <c r="E4" s="14">
        <f>ROUND(100*'RAW DATA'!$B19/'RAW DATA'!E19,0)</f>
        <v>100</v>
      </c>
      <c r="F4" s="14">
        <f>ROUND(100*'RAW DATA'!$B19/'RAW DATA'!F19,0)</f>
        <v>130</v>
      </c>
      <c r="G4" s="14">
        <f>ROUND(100*'RAW DATA'!$B19/'RAW DATA'!G19,0)</f>
        <v>120</v>
      </c>
    </row>
    <row r="5" spans="1:7" s="15" customFormat="1" ht="12.75">
      <c r="A5" s="15" t="s">
        <v>49</v>
      </c>
      <c r="B5" s="16">
        <f aca="true" t="shared" si="0" ref="B5:G5">ROUND(AVERAGE(B2:B4),0)</f>
        <v>100</v>
      </c>
      <c r="C5" s="16">
        <f t="shared" si="0"/>
        <v>100</v>
      </c>
      <c r="D5" s="16">
        <f t="shared" si="0"/>
        <v>110</v>
      </c>
      <c r="E5" s="16">
        <f t="shared" si="0"/>
        <v>111</v>
      </c>
      <c r="F5" s="16">
        <f t="shared" si="0"/>
        <v>153</v>
      </c>
      <c r="G5" s="16">
        <f t="shared" si="0"/>
        <v>137</v>
      </c>
    </row>
    <row r="6" spans="1:7" s="7" customFormat="1" ht="12.75">
      <c r="A6" s="7" t="s">
        <v>53</v>
      </c>
      <c r="B6" s="8">
        <f>ROUND(100*'RAW DATA'!$B2/'RAW DATA'!B2,0)</f>
        <v>100</v>
      </c>
      <c r="C6" s="8">
        <f>ROUND(100*'RAW DATA'!$B2/'RAW DATA'!C2,0)</f>
        <v>121</v>
      </c>
      <c r="D6" s="8">
        <f>ROUND(100*'RAW DATA'!$B2/'RAW DATA'!D2,0)</f>
        <v>160</v>
      </c>
      <c r="E6" s="8">
        <f>ROUND(100*'RAW DATA'!$B2/'RAW DATA'!E2,0)</f>
        <v>210</v>
      </c>
      <c r="F6" s="8">
        <f>ROUND(100*'RAW DATA'!$B2/'RAW DATA'!F2,0)</f>
        <v>229</v>
      </c>
      <c r="G6" s="8">
        <f>ROUND(100*'RAW DATA'!$B2/'RAW DATA'!G2,0)</f>
        <v>250</v>
      </c>
    </row>
    <row r="7" spans="1:7" s="7" customFormat="1" ht="12.75">
      <c r="A7" s="7" t="s">
        <v>54</v>
      </c>
      <c r="B7" s="8">
        <f>ROUND(100*'RAW DATA'!$B3/'RAW DATA'!B3,0)</f>
        <v>100</v>
      </c>
      <c r="C7" s="8">
        <f>ROUND(100*'RAW DATA'!$B3/'RAW DATA'!C3,0)</f>
        <v>120</v>
      </c>
      <c r="D7" s="8">
        <f>ROUND(100*'RAW DATA'!$B3/'RAW DATA'!D3,0)</f>
        <v>126</v>
      </c>
      <c r="E7" s="8">
        <f>ROUND(100*'RAW DATA'!$B3/'RAW DATA'!E3,0)</f>
        <v>169</v>
      </c>
      <c r="F7" s="8">
        <f>ROUND(100*'RAW DATA'!$B3/'RAW DATA'!F3,0)</f>
        <v>196</v>
      </c>
      <c r="G7" s="8">
        <f>ROUND(100*'RAW DATA'!$B3/'RAW DATA'!G3,0)</f>
        <v>198</v>
      </c>
    </row>
    <row r="8" spans="1:7" s="7" customFormat="1" ht="12.75">
      <c r="A8" s="7" t="s">
        <v>50</v>
      </c>
      <c r="B8" s="8">
        <f>ROUND(100*'RAW DATA'!$B4/'RAW DATA'!B4,0)</f>
        <v>100</v>
      </c>
      <c r="C8" s="8">
        <f>ROUND(100*'RAW DATA'!$B4/'RAW DATA'!C4,0)</f>
        <v>118</v>
      </c>
      <c r="D8" s="8">
        <f>ROUND(100*'RAW DATA'!$B4/'RAW DATA'!D4,0)</f>
        <v>168</v>
      </c>
      <c r="E8" s="8">
        <f>ROUND(100*'RAW DATA'!$B4/'RAW DATA'!E4,0)</f>
        <v>222</v>
      </c>
      <c r="F8" s="8">
        <f>ROUND(100*'RAW DATA'!$B4/'RAW DATA'!F4,0)</f>
        <v>240</v>
      </c>
      <c r="G8" s="8">
        <f>ROUND(100*'RAW DATA'!$B4/'RAW DATA'!G4,0)</f>
        <v>262</v>
      </c>
    </row>
    <row r="9" spans="1:7" s="9" customFormat="1" ht="12.75">
      <c r="A9" s="9" t="s">
        <v>55</v>
      </c>
      <c r="B9" s="10">
        <f aca="true" t="shared" si="1" ref="B9:G9">ROUND(AVERAGE(B6:B8),0)</f>
        <v>100</v>
      </c>
      <c r="C9" s="10">
        <f t="shared" si="1"/>
        <v>120</v>
      </c>
      <c r="D9" s="10">
        <f t="shared" si="1"/>
        <v>151</v>
      </c>
      <c r="E9" s="10">
        <f t="shared" si="1"/>
        <v>200</v>
      </c>
      <c r="F9" s="10">
        <f t="shared" si="1"/>
        <v>222</v>
      </c>
      <c r="G9" s="10">
        <f t="shared" si="1"/>
        <v>237</v>
      </c>
    </row>
    <row r="10" spans="1:7" s="13" customFormat="1" ht="12.75">
      <c r="A10" s="13" t="s">
        <v>71</v>
      </c>
      <c r="B10" s="14">
        <f>ROUND(100*'RAW DATA'!B41/'RAW DATA'!$B41,0)</f>
        <v>100</v>
      </c>
      <c r="C10" s="14">
        <f>ROUND(100*'RAW DATA'!C41/'RAW DATA'!$B41,0)</f>
        <v>120</v>
      </c>
      <c r="D10" s="14">
        <f>ROUND(100*'RAW DATA'!D41/'RAW DATA'!$B41,0)</f>
        <v>121</v>
      </c>
      <c r="E10" s="14">
        <f>ROUND(100*'RAW DATA'!E41/'RAW DATA'!$B41,0)</f>
        <v>166</v>
      </c>
      <c r="F10" s="14">
        <f>ROUND(100*'RAW DATA'!F41/'RAW DATA'!$B41,0)</f>
        <v>176</v>
      </c>
      <c r="G10" s="14">
        <f>ROUND(100*'RAW DATA'!G41/'RAW DATA'!$B41,0)</f>
        <v>189</v>
      </c>
    </row>
    <row r="11" spans="1:7" s="13" customFormat="1" ht="12.75">
      <c r="A11" s="13" t="s">
        <v>72</v>
      </c>
      <c r="B11" s="14">
        <f>ROUND(100*'RAW DATA'!$B42/'RAW DATA'!B42,0)</f>
        <v>100</v>
      </c>
      <c r="C11" s="14">
        <f>ROUND(100*'RAW DATA'!$B42/'RAW DATA'!C42,0)</f>
        <v>113</v>
      </c>
      <c r="D11" s="14">
        <f>ROUND(100*'RAW DATA'!$B42/'RAW DATA'!D42,0)</f>
        <v>132</v>
      </c>
      <c r="E11" s="14">
        <f>ROUND(100*'RAW DATA'!$B42/'RAW DATA'!E42,0)</f>
        <v>166</v>
      </c>
      <c r="F11" s="14">
        <f>ROUND(100*'RAW DATA'!$B42/'RAW DATA'!F42,0)</f>
        <v>188</v>
      </c>
      <c r="G11" s="14">
        <f>ROUND(100*'RAW DATA'!$B42/'RAW DATA'!G42,0)</f>
        <v>207</v>
      </c>
    </row>
    <row r="12" spans="1:7" s="13" customFormat="1" ht="12.75">
      <c r="A12" s="13" t="s">
        <v>50</v>
      </c>
      <c r="B12" s="14">
        <f>ROUND(100*'RAW DATA'!B6/'RAW DATA'!$B6,0)</f>
        <v>100</v>
      </c>
      <c r="C12" s="14">
        <f>ROUND(100*'RAW DATA'!C6/'RAW DATA'!$B6,0)</f>
        <v>111</v>
      </c>
      <c r="D12" s="14">
        <f>ROUND(100*'RAW DATA'!D6/'RAW DATA'!$B6,0)</f>
        <v>126</v>
      </c>
      <c r="E12" s="14">
        <f>ROUND(100*'RAW DATA'!E6/'RAW DATA'!$B6,0)</f>
        <v>150</v>
      </c>
      <c r="F12" s="14">
        <f>ROUND(100*'RAW DATA'!F6/'RAW DATA'!$B6,0)</f>
        <v>171</v>
      </c>
      <c r="G12" s="14">
        <f>ROUND(100*'RAW DATA'!G6/'RAW DATA'!$B6,0)</f>
        <v>184</v>
      </c>
    </row>
    <row r="13" spans="1:7" s="13" customFormat="1" ht="12.75">
      <c r="A13" s="13" t="s">
        <v>51</v>
      </c>
      <c r="B13" s="14">
        <f>ROUND(100*'RAW DATA'!$B18/'RAW DATA'!B18,0)</f>
        <v>100</v>
      </c>
      <c r="C13" s="14">
        <f>ROUND(100*'RAW DATA'!$B18/'RAW DATA'!C18,0)</f>
        <v>118</v>
      </c>
      <c r="D13" s="14">
        <f>ROUND(100*'RAW DATA'!$B18/'RAW DATA'!D18,0)</f>
        <v>120</v>
      </c>
      <c r="E13" s="14">
        <f>ROUND(100*'RAW DATA'!$B18/'RAW DATA'!E18,0)</f>
        <v>165</v>
      </c>
      <c r="F13" s="14">
        <f>ROUND(100*'RAW DATA'!$B18/'RAW DATA'!F18,0)</f>
        <v>180</v>
      </c>
      <c r="G13" s="14">
        <f>ROUND(100*'RAW DATA'!$B18/'RAW DATA'!G18,0)</f>
        <v>191</v>
      </c>
    </row>
    <row r="14" spans="1:7" s="13" customFormat="1" ht="12.75">
      <c r="A14" s="13" t="s">
        <v>52</v>
      </c>
      <c r="B14" s="14">
        <f>ROUND(100*'RAW DATA'!$B20/'RAW DATA'!B20,0)</f>
        <v>100</v>
      </c>
      <c r="C14" s="14">
        <f>ROUND(100*'RAW DATA'!$B20/'RAW DATA'!C20,0)</f>
        <v>110</v>
      </c>
      <c r="D14" s="14">
        <f>ROUND(100*'RAW DATA'!$B20/'RAW DATA'!D20,0)</f>
        <v>119</v>
      </c>
      <c r="E14" s="14">
        <f>ROUND(100*'RAW DATA'!$B20/'RAW DATA'!E20,0)</f>
        <v>155</v>
      </c>
      <c r="F14" s="14">
        <f>ROUND(100*'RAW DATA'!$B20/'RAW DATA'!F20,0)</f>
        <v>170</v>
      </c>
      <c r="G14" s="14">
        <f>ROUND(100*'RAW DATA'!$B20/'RAW DATA'!G20,0)</f>
        <v>181</v>
      </c>
    </row>
    <row r="15" spans="1:7" s="24" customFormat="1" ht="12.75">
      <c r="A15" s="24" t="s">
        <v>73</v>
      </c>
      <c r="B15" s="25">
        <f aca="true" t="shared" si="2" ref="B15:G15">ROUND(AVERAGE(B10:B14),0)</f>
        <v>100</v>
      </c>
      <c r="C15" s="25">
        <f t="shared" si="2"/>
        <v>114</v>
      </c>
      <c r="D15" s="25">
        <f t="shared" si="2"/>
        <v>124</v>
      </c>
      <c r="E15" s="25">
        <f t="shared" si="2"/>
        <v>160</v>
      </c>
      <c r="F15" s="25">
        <f t="shared" si="2"/>
        <v>177</v>
      </c>
      <c r="G15" s="25">
        <f t="shared" si="2"/>
        <v>190</v>
      </c>
    </row>
    <row r="16" spans="1:7" s="7" customFormat="1" ht="12.75">
      <c r="A16" s="7" t="s">
        <v>74</v>
      </c>
      <c r="B16" s="8">
        <f>ROUND(100*'RAW DATA'!$B51/'RAW DATA'!B51,0)</f>
        <v>100</v>
      </c>
      <c r="C16" s="8">
        <f>ROUND(100*'RAW DATA'!$B51/'RAW DATA'!C51,0)</f>
        <v>120</v>
      </c>
      <c r="D16" s="8">
        <f>ROUND(100*'RAW DATA'!$B51/'RAW DATA'!D51,0)</f>
        <v>165</v>
      </c>
      <c r="E16" s="8">
        <f>ROUND(100*'RAW DATA'!$B51/'RAW DATA'!E51,0)</f>
        <v>219</v>
      </c>
      <c r="F16" s="8">
        <f>ROUND(100*'RAW DATA'!$B51/'RAW DATA'!F51,0)</f>
        <v>240</v>
      </c>
      <c r="G16" s="8">
        <f>ROUND(100*'RAW DATA'!$B51/'RAW DATA'!G51,0)</f>
        <v>259</v>
      </c>
    </row>
    <row r="17" spans="1:7" s="7" customFormat="1" ht="12.75">
      <c r="A17" s="7" t="s">
        <v>75</v>
      </c>
      <c r="B17" s="8">
        <f>ROUND(100*'RAW DATA'!$B52/'RAW DATA'!B52,0)</f>
        <v>100</v>
      </c>
      <c r="C17" s="8">
        <f>ROUND(100*'RAW DATA'!$B52/'RAW DATA'!C52,0)</f>
        <v>120</v>
      </c>
      <c r="D17" s="8">
        <f>ROUND(100*'RAW DATA'!$B52/'RAW DATA'!D52,0)</f>
        <v>122</v>
      </c>
      <c r="E17" s="8">
        <f>ROUND(100*'RAW DATA'!$B52/'RAW DATA'!E52,0)</f>
        <v>168</v>
      </c>
      <c r="F17" s="8">
        <f>ROUND(100*'RAW DATA'!$B52/'RAW DATA'!F52,0)</f>
        <v>181</v>
      </c>
      <c r="G17" s="8">
        <f>ROUND(100*'RAW DATA'!$B52/'RAW DATA'!G52,0)</f>
        <v>195</v>
      </c>
    </row>
    <row r="18" spans="1:7" s="7" customFormat="1" ht="12.75">
      <c r="A18" s="7" t="s">
        <v>76</v>
      </c>
      <c r="B18" s="8">
        <f>ROUND(100*'RAW DATA'!$B53/'RAW DATA'!B53,0)</f>
        <v>100</v>
      </c>
      <c r="C18" s="8">
        <f>ROUND(100*'RAW DATA'!$B53/'RAW DATA'!C53,0)</f>
        <v>119</v>
      </c>
      <c r="D18" s="8">
        <f>ROUND(100*'RAW DATA'!$B53/'RAW DATA'!D53,0)</f>
        <v>126</v>
      </c>
      <c r="E18" s="8">
        <f>ROUND(100*'RAW DATA'!$B53/'RAW DATA'!E53,0)</f>
        <v>167</v>
      </c>
      <c r="F18" s="8">
        <f>ROUND(100*'RAW DATA'!$B53/'RAW DATA'!F53,0)</f>
        <v>181</v>
      </c>
      <c r="G18" s="8">
        <f>ROUND(100*'RAW DATA'!$B53/'RAW DATA'!G53,0)</f>
        <v>195</v>
      </c>
    </row>
    <row r="19" spans="1:7" s="7" customFormat="1" ht="12.75">
      <c r="A19" s="7" t="s">
        <v>77</v>
      </c>
      <c r="B19" s="8">
        <f>ROUND(100*'RAW DATA'!$B54/'RAW DATA'!B54,0)</f>
        <v>100</v>
      </c>
      <c r="C19" s="8">
        <f>ROUND(100*'RAW DATA'!$B54/'RAW DATA'!C54,0)</f>
        <v>119</v>
      </c>
      <c r="D19" s="8">
        <f>ROUND(100*'RAW DATA'!$B54/'RAW DATA'!D54,0)</f>
        <v>122</v>
      </c>
      <c r="E19" s="8">
        <f>ROUND(100*'RAW DATA'!$B54/'RAW DATA'!E54,0)</f>
        <v>172</v>
      </c>
      <c r="F19" s="8">
        <f>ROUND(100*'RAW DATA'!$B54/'RAW DATA'!F54,0)</f>
        <v>185</v>
      </c>
      <c r="G19" s="8">
        <f>ROUND(100*'RAW DATA'!$B54/'RAW DATA'!G54,0)</f>
        <v>200</v>
      </c>
    </row>
    <row r="20" spans="1:7" s="7" customFormat="1" ht="12.75">
      <c r="A20" s="7" t="s">
        <v>78</v>
      </c>
      <c r="B20" s="8">
        <f>ROUND(100*'RAW DATA'!$B55/'RAW DATA'!B55,0)</f>
        <v>100</v>
      </c>
      <c r="C20" s="8">
        <f>ROUND(100*'RAW DATA'!$B55/'RAW DATA'!C55,0)</f>
        <v>109</v>
      </c>
      <c r="D20" s="8">
        <f>ROUND(100*'RAW DATA'!$B55/'RAW DATA'!D55,0)</f>
        <v>125</v>
      </c>
      <c r="E20" s="8">
        <f>ROUND(100*'RAW DATA'!$B55/'RAW DATA'!E55,0)</f>
        <v>160</v>
      </c>
      <c r="F20" s="8">
        <f>ROUND(100*'RAW DATA'!$B55/'RAW DATA'!F55,0)</f>
        <v>181</v>
      </c>
      <c r="G20" s="8">
        <f>ROUND(100*'RAW DATA'!$B55/'RAW DATA'!G55,0)</f>
        <v>188</v>
      </c>
    </row>
    <row r="21" spans="1:7" s="9" customFormat="1" ht="12.75">
      <c r="A21" s="9" t="s">
        <v>79</v>
      </c>
      <c r="B21" s="10">
        <f aca="true" t="shared" si="3" ref="B21:G21">ROUND(AVERAGE(B16:B20),0)</f>
        <v>100</v>
      </c>
      <c r="C21" s="10">
        <f t="shared" si="3"/>
        <v>117</v>
      </c>
      <c r="D21" s="10">
        <f t="shared" si="3"/>
        <v>132</v>
      </c>
      <c r="E21" s="10">
        <f t="shared" si="3"/>
        <v>177</v>
      </c>
      <c r="F21" s="10">
        <f t="shared" si="3"/>
        <v>194</v>
      </c>
      <c r="G21" s="10">
        <f t="shared" si="3"/>
        <v>207</v>
      </c>
    </row>
    <row r="22" spans="1:7" s="13" customFormat="1" ht="12.75">
      <c r="A22" s="13" t="s">
        <v>80</v>
      </c>
      <c r="B22" s="14">
        <f>ROUND(100*'RAW DATA'!$B56/'RAW DATA'!B56,0)</f>
        <v>100</v>
      </c>
      <c r="C22" s="14">
        <f>ROUND(100*'RAW DATA'!$B56/'RAW DATA'!C56,0)</f>
        <v>119</v>
      </c>
      <c r="D22" s="14">
        <f>ROUND(100*'RAW DATA'!$B56/'RAW DATA'!D56,0)</f>
        <v>122</v>
      </c>
      <c r="E22" s="14">
        <f>ROUND(100*'RAW DATA'!$B56/'RAW DATA'!E56,0)</f>
        <v>171</v>
      </c>
      <c r="F22" s="14">
        <f>ROUND(100*'RAW DATA'!$B56/'RAW DATA'!F56,0)</f>
        <v>182</v>
      </c>
      <c r="G22" s="14">
        <f>ROUND(100*'RAW DATA'!$B56/'RAW DATA'!G56,0)</f>
        <v>206</v>
      </c>
    </row>
    <row r="23" spans="1:7" s="13" customFormat="1" ht="12.75">
      <c r="A23" s="13" t="s">
        <v>81</v>
      </c>
      <c r="B23" s="14">
        <f>ROUND(100*'RAW DATA'!$B57/'RAW DATA'!B57,0)</f>
        <v>100</v>
      </c>
      <c r="C23" s="14">
        <f>ROUND(100*'RAW DATA'!$B57/'RAW DATA'!C57,0)</f>
        <v>118</v>
      </c>
      <c r="D23" s="14">
        <f>ROUND(100*'RAW DATA'!$B57/'RAW DATA'!D57,0)</f>
        <v>122</v>
      </c>
      <c r="E23" s="14">
        <f>ROUND(100*'RAW DATA'!$B57/'RAW DATA'!E57,0)</f>
        <v>166</v>
      </c>
      <c r="F23" s="14">
        <f>ROUND(100*'RAW DATA'!$B57/'RAW DATA'!F57,0)</f>
        <v>181</v>
      </c>
      <c r="G23" s="14">
        <f>ROUND(100*'RAW DATA'!$B57/'RAW DATA'!G57,0)</f>
        <v>200</v>
      </c>
    </row>
    <row r="24" spans="1:7" s="15" customFormat="1" ht="12.75">
      <c r="A24" s="15" t="s">
        <v>82</v>
      </c>
      <c r="B24" s="16">
        <f aca="true" t="shared" si="4" ref="B24:G24">ROUND(AVERAGE(B22:B23),0)</f>
        <v>100</v>
      </c>
      <c r="C24" s="16">
        <f t="shared" si="4"/>
        <v>119</v>
      </c>
      <c r="D24" s="16">
        <f t="shared" si="4"/>
        <v>122</v>
      </c>
      <c r="E24" s="16">
        <f t="shared" si="4"/>
        <v>169</v>
      </c>
      <c r="F24" s="16">
        <f t="shared" si="4"/>
        <v>182</v>
      </c>
      <c r="G24" s="16">
        <f t="shared" si="4"/>
        <v>203</v>
      </c>
    </row>
    <row r="25" spans="1:7" s="7" customFormat="1" ht="12.75">
      <c r="A25" s="7" t="s">
        <v>61</v>
      </c>
      <c r="B25" s="8">
        <f>ROUND(100*'RAW DATA'!B11/'RAW DATA'!$B11,0)</f>
        <v>100</v>
      </c>
      <c r="C25" s="8">
        <f>ROUND(100*'RAW DATA'!C11/'RAW DATA'!$B11,0)</f>
        <v>120</v>
      </c>
      <c r="D25" s="8">
        <f>ROUND(100*'RAW DATA'!D11/'RAW DATA'!$B11,0)</f>
        <v>161</v>
      </c>
      <c r="E25" s="8">
        <f>ROUND(100*'RAW DATA'!E11/'RAW DATA'!$B11,0)</f>
        <v>213</v>
      </c>
      <c r="F25" s="8">
        <f>ROUND(100*'RAW DATA'!F11/'RAW DATA'!$B11,0)</f>
        <v>231</v>
      </c>
      <c r="G25" s="8">
        <f>ROUND(100*'RAW DATA'!G11/'RAW DATA'!$B11,0)</f>
        <v>249</v>
      </c>
    </row>
    <row r="26" spans="1:7" s="7" customFormat="1" ht="12.75">
      <c r="A26" s="7" t="s">
        <v>62</v>
      </c>
      <c r="B26" s="8">
        <f>ROUND(100*'RAW DATA'!B12/'RAW DATA'!$B12,0)</f>
        <v>100</v>
      </c>
      <c r="C26" s="8">
        <f>ROUND(100*'RAW DATA'!C12/'RAW DATA'!$B12,0)</f>
        <v>120</v>
      </c>
      <c r="D26" s="8">
        <f>ROUND(100*'RAW DATA'!D12/'RAW DATA'!$B12,0)</f>
        <v>163</v>
      </c>
      <c r="E26" s="8">
        <f>ROUND(100*'RAW DATA'!E12/'RAW DATA'!$B12,0)</f>
        <v>215</v>
      </c>
      <c r="F26" s="8">
        <f>ROUND(100*'RAW DATA'!F12/'RAW DATA'!$B12,0)</f>
        <v>235</v>
      </c>
      <c r="G26" s="8">
        <f>ROUND(100*'RAW DATA'!G12/'RAW DATA'!$B12,0)</f>
        <v>252</v>
      </c>
    </row>
    <row r="27" spans="1:7" s="7" customFormat="1" ht="12.75">
      <c r="A27" s="7" t="s">
        <v>63</v>
      </c>
      <c r="B27" s="8">
        <f>ROUND(100*'RAW DATA'!B13/'RAW DATA'!$B13,0)</f>
        <v>100</v>
      </c>
      <c r="C27" s="8">
        <f>ROUND(100*'RAW DATA'!C13/'RAW DATA'!$B13,0)</f>
        <v>120</v>
      </c>
      <c r="D27" s="8">
        <f>ROUND(100*'RAW DATA'!D13/'RAW DATA'!$B13,0)</f>
        <v>154</v>
      </c>
      <c r="E27" s="8">
        <f>ROUND(100*'RAW DATA'!E13/'RAW DATA'!$B13,0)</f>
        <v>203</v>
      </c>
      <c r="F27" s="8">
        <f>ROUND(100*'RAW DATA'!F13/'RAW DATA'!$B13,0)</f>
        <v>222</v>
      </c>
      <c r="G27" s="8">
        <f>ROUND(100*'RAW DATA'!G13/'RAW DATA'!$B13,0)</f>
        <v>239</v>
      </c>
    </row>
    <row r="28" spans="1:7" s="7" customFormat="1" ht="12.75">
      <c r="A28" s="7" t="s">
        <v>64</v>
      </c>
      <c r="B28" s="8">
        <f>ROUND(100*'RAW DATA'!B14/'RAW DATA'!$B14,0)</f>
        <v>100</v>
      </c>
      <c r="C28" s="8">
        <f>ROUND(100*'RAW DATA'!C14/'RAW DATA'!$B14,0)</f>
        <v>121</v>
      </c>
      <c r="D28" s="8">
        <f>ROUND(100*'RAW DATA'!D14/'RAW DATA'!$B14,0)</f>
        <v>158</v>
      </c>
      <c r="E28" s="8">
        <f>ROUND(100*'RAW DATA'!E14/'RAW DATA'!$B14,0)</f>
        <v>209</v>
      </c>
      <c r="F28" s="8">
        <f>ROUND(100*'RAW DATA'!F14/'RAW DATA'!$B14,0)</f>
        <v>228</v>
      </c>
      <c r="G28" s="8">
        <f>ROUND(100*'RAW DATA'!G14/'RAW DATA'!$B14,0)</f>
        <v>247</v>
      </c>
    </row>
    <row r="29" spans="1:7" s="7" customFormat="1" ht="12.75">
      <c r="A29" s="7" t="s">
        <v>65</v>
      </c>
      <c r="B29" s="8">
        <f>ROUND(100*'RAW DATA'!B15/'RAW DATA'!$B15,0)</f>
        <v>100</v>
      </c>
      <c r="C29" s="8">
        <f>ROUND(100*'RAW DATA'!C15/'RAW DATA'!$B15,0)</f>
        <v>120</v>
      </c>
      <c r="D29" s="8">
        <f>ROUND(100*'RAW DATA'!D15/'RAW DATA'!$B15,0)</f>
        <v>160</v>
      </c>
      <c r="E29" s="8">
        <f>ROUND(100*'RAW DATA'!E15/'RAW DATA'!$B15,0)</f>
        <v>216</v>
      </c>
      <c r="F29" s="8">
        <f>ROUND(100*'RAW DATA'!F15/'RAW DATA'!$B15,0)</f>
        <v>233</v>
      </c>
      <c r="G29" s="8">
        <f>ROUND(100*'RAW DATA'!G15/'RAW DATA'!$B15,0)</f>
        <v>254</v>
      </c>
    </row>
    <row r="30" spans="1:7" s="7" customFormat="1" ht="12.75">
      <c r="A30" s="7" t="s">
        <v>66</v>
      </c>
      <c r="B30" s="8">
        <f>ROUND(100*'RAW DATA'!B16/'RAW DATA'!$B16,0)</f>
        <v>100</v>
      </c>
      <c r="C30" s="8">
        <f>ROUND(100*'RAW DATA'!C16/'RAW DATA'!$B16,0)</f>
        <v>120</v>
      </c>
      <c r="D30" s="8">
        <f>ROUND(100*'RAW DATA'!D16/'RAW DATA'!$B16,0)</f>
        <v>154</v>
      </c>
      <c r="E30" s="8">
        <f>ROUND(100*'RAW DATA'!E16/'RAW DATA'!$B16,0)</f>
        <v>204</v>
      </c>
      <c r="F30" s="8">
        <f>ROUND(100*'RAW DATA'!F16/'RAW DATA'!$B16,0)</f>
        <v>220</v>
      </c>
      <c r="G30" s="8">
        <f>ROUND(100*'RAW DATA'!G16/'RAW DATA'!$B16,0)</f>
        <v>239</v>
      </c>
    </row>
    <row r="31" spans="1:7" s="9" customFormat="1" ht="12.75">
      <c r="A31" s="9" t="s">
        <v>89</v>
      </c>
      <c r="B31" s="10">
        <f aca="true" t="shared" si="5" ref="B31:G31">ROUND(AVERAGE(B25:B30),0)</f>
        <v>100</v>
      </c>
      <c r="C31" s="10">
        <f t="shared" si="5"/>
        <v>120</v>
      </c>
      <c r="D31" s="10">
        <f t="shared" si="5"/>
        <v>158</v>
      </c>
      <c r="E31" s="10">
        <f t="shared" si="5"/>
        <v>210</v>
      </c>
      <c r="F31" s="10">
        <f t="shared" si="5"/>
        <v>228</v>
      </c>
      <c r="G31" s="10">
        <f t="shared" si="5"/>
        <v>247</v>
      </c>
    </row>
    <row r="32" spans="1:7" s="13" customFormat="1" ht="12.75">
      <c r="A32" s="13" t="s">
        <v>83</v>
      </c>
      <c r="B32" s="14">
        <f>ROUND(100*'RAW DATA'!$B58/'RAW DATA'!B58,0)</f>
        <v>100</v>
      </c>
      <c r="C32" s="14">
        <f>ROUND(100*'RAW DATA'!$B58/'RAW DATA'!C58,0)</f>
        <v>116</v>
      </c>
      <c r="D32" s="14">
        <f>ROUND(100*'RAW DATA'!$B58/'RAW DATA'!D58,0)</f>
        <v>148</v>
      </c>
      <c r="E32" s="14">
        <f>ROUND(100*'RAW DATA'!$B58/'RAW DATA'!E58,0)</f>
        <v>190</v>
      </c>
      <c r="F32" s="14">
        <f>ROUND(100*'RAW DATA'!$B58/'RAW DATA'!F58,0)</f>
        <v>216</v>
      </c>
      <c r="G32" s="14">
        <f>ROUND(100*'RAW DATA'!$B58/'RAW DATA'!G58,0)</f>
        <v>229</v>
      </c>
    </row>
    <row r="33" spans="1:7" s="13" customFormat="1" ht="12.75">
      <c r="A33" s="13" t="s">
        <v>84</v>
      </c>
      <c r="B33" s="14">
        <f>ROUND(100*'RAW DATA'!$B59/'RAW DATA'!B59,0)</f>
        <v>100</v>
      </c>
      <c r="C33" s="14">
        <f>ROUND(100*'RAW DATA'!$B59/'RAW DATA'!C59,0)</f>
        <v>115</v>
      </c>
      <c r="D33" s="14">
        <f>ROUND(100*'RAW DATA'!$B59/'RAW DATA'!D59,0)</f>
        <v>151</v>
      </c>
      <c r="E33" s="14">
        <f>ROUND(100*'RAW DATA'!$B59/'RAW DATA'!E59,0)</f>
        <v>194</v>
      </c>
      <c r="F33" s="14">
        <f>ROUND(100*'RAW DATA'!$B59/'RAW DATA'!F59,0)</f>
        <v>218</v>
      </c>
      <c r="G33" s="14">
        <f>ROUND(100*'RAW DATA'!$B59/'RAW DATA'!G59,0)</f>
        <v>233</v>
      </c>
    </row>
    <row r="34" spans="1:7" s="13" customFormat="1" ht="12.75">
      <c r="A34" s="13" t="s">
        <v>85</v>
      </c>
      <c r="B34" s="14">
        <f>ROUND(100*'RAW DATA'!$B60/'RAW DATA'!B60,0)</f>
        <v>100</v>
      </c>
      <c r="C34" s="14">
        <f>ROUND(100*'RAW DATA'!$B60/'RAW DATA'!C60,0)</f>
        <v>112</v>
      </c>
      <c r="D34" s="14">
        <f>ROUND(100*'RAW DATA'!$B60/'RAW DATA'!D60,0)</f>
        <v>133</v>
      </c>
      <c r="E34" s="14">
        <f>ROUND(100*'RAW DATA'!$B60/'RAW DATA'!E60,0)</f>
        <v>162</v>
      </c>
      <c r="F34" s="14">
        <f>ROUND(100*'RAW DATA'!$B60/'RAW DATA'!F60,0)</f>
        <v>188</v>
      </c>
      <c r="G34" s="14">
        <f>ROUND(100*'RAW DATA'!$B60/'RAW DATA'!G60,0)</f>
        <v>201</v>
      </c>
    </row>
    <row r="35" spans="1:7" s="13" customFormat="1" ht="12.75">
      <c r="A35" s="13" t="s">
        <v>86</v>
      </c>
      <c r="B35" s="14">
        <f>ROUND(100*'RAW DATA'!$B61/'RAW DATA'!B61,0)</f>
        <v>100</v>
      </c>
      <c r="C35" s="14">
        <f>ROUND(100*'RAW DATA'!$B61/'RAW DATA'!C61,0)</f>
        <v>118</v>
      </c>
      <c r="D35" s="14">
        <f>ROUND(100*'RAW DATA'!$B61/'RAW DATA'!D61,0)</f>
        <v>140</v>
      </c>
      <c r="E35" s="14">
        <f>ROUND(100*'RAW DATA'!$B61/'RAW DATA'!E61,0)</f>
        <v>181</v>
      </c>
      <c r="F35" s="14">
        <f>ROUND(100*'RAW DATA'!$B61/'RAW DATA'!F61,0)</f>
        <v>198</v>
      </c>
      <c r="G35" s="14">
        <f>ROUND(100*'RAW DATA'!$B61/'RAW DATA'!G61,0)</f>
        <v>213</v>
      </c>
    </row>
    <row r="36" spans="1:7" s="13" customFormat="1" ht="12.75">
      <c r="A36" s="13" t="s">
        <v>87</v>
      </c>
      <c r="B36" s="14">
        <f>ROUND(100*'RAW DATA'!$B62/'RAW DATA'!B62,0)</f>
        <v>100</v>
      </c>
      <c r="C36" s="14">
        <f>ROUND(100*'RAW DATA'!$B62/'RAW DATA'!C62,0)</f>
        <v>116</v>
      </c>
      <c r="D36" s="14">
        <f>ROUND(100*'RAW DATA'!$B62/'RAW DATA'!D62,0)</f>
        <v>122</v>
      </c>
      <c r="E36" s="14">
        <f>ROUND(100*'RAW DATA'!$B62/'RAW DATA'!E62,0)</f>
        <v>164</v>
      </c>
      <c r="F36" s="14">
        <f>ROUND(100*'RAW DATA'!$B62/'RAW DATA'!F62,0)</f>
        <v>176</v>
      </c>
      <c r="G36" s="14">
        <f>ROUND(100*'RAW DATA'!$B62/'RAW DATA'!G62,0)</f>
        <v>193</v>
      </c>
    </row>
    <row r="37" spans="1:7" s="15" customFormat="1" ht="12.75">
      <c r="A37" s="15" t="s">
        <v>88</v>
      </c>
      <c r="B37" s="16">
        <f aca="true" t="shared" si="6" ref="B37:G37">ROUND(AVERAGE(B32:B36),0)</f>
        <v>100</v>
      </c>
      <c r="C37" s="16">
        <f t="shared" si="6"/>
        <v>115</v>
      </c>
      <c r="D37" s="16">
        <f t="shared" si="6"/>
        <v>139</v>
      </c>
      <c r="E37" s="16">
        <f t="shared" si="6"/>
        <v>178</v>
      </c>
      <c r="F37" s="16">
        <f t="shared" si="6"/>
        <v>199</v>
      </c>
      <c r="G37" s="16">
        <f t="shared" si="6"/>
        <v>214</v>
      </c>
    </row>
    <row r="38" spans="1:7" s="7" customFormat="1" ht="12.75">
      <c r="A38" s="7" t="s">
        <v>67</v>
      </c>
      <c r="B38" s="8">
        <f>ROUND(100*'RAW DATA'!$B21/'RAW DATA'!B21,0)</f>
        <v>100</v>
      </c>
      <c r="C38" s="8">
        <f>ROUND(100*'RAW DATA'!$B21/'RAW DATA'!C21,0)</f>
        <v>119</v>
      </c>
      <c r="D38" s="8">
        <f>ROUND(100*'RAW DATA'!$B21/'RAW DATA'!D21,0)</f>
        <v>157</v>
      </c>
      <c r="E38" s="8">
        <f>ROUND(100*'RAW DATA'!$B21/'RAW DATA'!E21,0)</f>
        <v>205</v>
      </c>
      <c r="F38" s="8">
        <f>ROUND(100*'RAW DATA'!$B21/'RAW DATA'!F21,0)</f>
        <v>222</v>
      </c>
      <c r="G38" s="8">
        <f>ROUND(100*'RAW DATA'!$B21/'RAW DATA'!G21,0)</f>
        <v>244</v>
      </c>
    </row>
    <row r="39" spans="1:7" s="7" customFormat="1" ht="12.75">
      <c r="A39" s="7" t="s">
        <v>68</v>
      </c>
      <c r="B39" s="8">
        <f>ROUND(100*'RAW DATA'!$B22/'RAW DATA'!B22,0)</f>
        <v>100</v>
      </c>
      <c r="C39" s="8">
        <f>ROUND(100*'RAW DATA'!$B22/'RAW DATA'!C22,0)</f>
        <v>113</v>
      </c>
      <c r="D39" s="8">
        <f>ROUND(100*'RAW DATA'!$B22/'RAW DATA'!D22,0)</f>
        <v>170</v>
      </c>
      <c r="E39" s="8">
        <f>ROUND(100*'RAW DATA'!$B22/'RAW DATA'!E22,0)</f>
        <v>207</v>
      </c>
      <c r="F39" s="8">
        <f>ROUND(100*'RAW DATA'!$B22/'RAW DATA'!F22,0)</f>
        <v>231</v>
      </c>
      <c r="G39" s="8">
        <f>ROUND(100*'RAW DATA'!$B22/'RAW DATA'!G22,0)</f>
        <v>255</v>
      </c>
    </row>
    <row r="40" spans="1:7" s="7" customFormat="1" ht="12.75">
      <c r="A40" s="7" t="s">
        <v>69</v>
      </c>
      <c r="B40" s="8">
        <f>ROUND(100*'RAW DATA'!$B23/'RAW DATA'!B23,0)</f>
        <v>100</v>
      </c>
      <c r="C40" s="8">
        <f>ROUND(100*'RAW DATA'!$B23/'RAW DATA'!C23,0)</f>
        <v>118</v>
      </c>
      <c r="D40" s="8">
        <f>ROUND(100*'RAW DATA'!$B23/'RAW DATA'!D23,0)</f>
        <v>173</v>
      </c>
      <c r="E40" s="8">
        <f>ROUND(100*'RAW DATA'!$B23/'RAW DATA'!E23,0)</f>
        <v>220</v>
      </c>
      <c r="F40" s="8">
        <f>ROUND(100*'RAW DATA'!$B23/'RAW DATA'!F23,0)</f>
        <v>241</v>
      </c>
      <c r="G40" s="8">
        <f>ROUND(100*'RAW DATA'!$B23/'RAW DATA'!G23,0)</f>
        <v>268</v>
      </c>
    </row>
    <row r="41" spans="1:7" s="9" customFormat="1" ht="12.75">
      <c r="A41" s="9" t="s">
        <v>70</v>
      </c>
      <c r="B41" s="10">
        <f aca="true" t="shared" si="7" ref="B41:G41">ROUND(AVERAGE(B38:B40),0)</f>
        <v>100</v>
      </c>
      <c r="C41" s="10">
        <f t="shared" si="7"/>
        <v>117</v>
      </c>
      <c r="D41" s="10">
        <f t="shared" si="7"/>
        <v>167</v>
      </c>
      <c r="E41" s="10">
        <f t="shared" si="7"/>
        <v>211</v>
      </c>
      <c r="F41" s="10">
        <f t="shared" si="7"/>
        <v>231</v>
      </c>
      <c r="G41" s="10">
        <f t="shared" si="7"/>
        <v>256</v>
      </c>
    </row>
    <row r="42" spans="1:7" s="15" customFormat="1" ht="12.75">
      <c r="A42" s="15" t="s">
        <v>99</v>
      </c>
      <c r="B42" s="16">
        <f>ROUND(100*'RAW DATA'!B40/'RAW DATA'!$B40,0)</f>
        <v>100</v>
      </c>
      <c r="C42" s="16">
        <f>ROUND(100*'RAW DATA'!C40/'RAW DATA'!$B40,0)</f>
        <v>116</v>
      </c>
      <c r="D42" s="16">
        <f>ROUND(100*'RAW DATA'!D40/'RAW DATA'!$B40,0)</f>
        <v>142</v>
      </c>
      <c r="E42" s="16">
        <f>ROUND(100*'RAW DATA'!E40/'RAW DATA'!$B40,0)</f>
        <v>181</v>
      </c>
      <c r="F42" s="16">
        <f>ROUND(100*'RAW DATA'!F40/'RAW DATA'!$B40,0)</f>
        <v>202</v>
      </c>
      <c r="G42" s="16">
        <f>ROUND(100*'RAW DATA'!G40/'RAW DATA'!$B40,0)</f>
        <v>218</v>
      </c>
    </row>
    <row r="43" spans="1:7" s="7" customFormat="1" ht="12.75">
      <c r="A43" s="7" t="s">
        <v>56</v>
      </c>
      <c r="B43" s="8">
        <f>ROUND(100*'RAW DATA'!$B7/'RAW DATA'!B7,0)</f>
        <v>100</v>
      </c>
      <c r="C43" s="8">
        <f>ROUND(100*'RAW DATA'!$B7/'RAW DATA'!C7,0)</f>
        <v>115</v>
      </c>
      <c r="D43" s="8">
        <f>ROUND(100*'RAW DATA'!$B7/'RAW DATA'!D7,0)</f>
        <v>167</v>
      </c>
      <c r="E43" s="8">
        <f>ROUND(100*'RAW DATA'!$B7/'RAW DATA'!E7,0)</f>
        <v>202</v>
      </c>
      <c r="F43" s="8">
        <f>ROUND(100*'RAW DATA'!$B7/'RAW DATA'!F7,0)</f>
        <v>223</v>
      </c>
      <c r="G43" s="8">
        <f>ROUND(100*'RAW DATA'!$B7/'RAW DATA'!G7,0)</f>
        <v>244</v>
      </c>
    </row>
    <row r="44" spans="1:7" s="7" customFormat="1" ht="12.75">
      <c r="A44" s="7" t="s">
        <v>57</v>
      </c>
      <c r="B44" s="8">
        <f>ROUND(100*'RAW DATA'!$B8/'RAW DATA'!B8,0)</f>
        <v>100</v>
      </c>
      <c r="C44" s="8">
        <f>ROUND(100*'RAW DATA'!$B8/'RAW DATA'!C8,0)</f>
        <v>119</v>
      </c>
      <c r="D44" s="8">
        <f>ROUND(100*'RAW DATA'!$B8/'RAW DATA'!D8,0)</f>
        <v>127</v>
      </c>
      <c r="E44" s="8">
        <f>ROUND(100*'RAW DATA'!$B8/'RAW DATA'!E8,0)</f>
        <v>173</v>
      </c>
      <c r="F44" s="8">
        <f>ROUND(100*'RAW DATA'!$B8/'RAW DATA'!F8,0)</f>
        <v>173</v>
      </c>
      <c r="G44" s="8">
        <f>ROUND(100*'RAW DATA'!$B8/'RAW DATA'!G8,0)</f>
        <v>190</v>
      </c>
    </row>
    <row r="45" spans="1:7" s="7" customFormat="1" ht="12.75">
      <c r="A45" s="7" t="s">
        <v>58</v>
      </c>
      <c r="B45" s="8">
        <f>ROUND(100*'RAW DATA'!$B9/'RAW DATA'!B9,0)</f>
        <v>100</v>
      </c>
      <c r="C45" s="8">
        <f>ROUND(100*'RAW DATA'!$B9/'RAW DATA'!C9,0)</f>
        <v>114</v>
      </c>
      <c r="D45" s="8">
        <f>ROUND(100*'RAW DATA'!$B9/'RAW DATA'!D9,0)</f>
        <v>123</v>
      </c>
      <c r="E45" s="8">
        <f>ROUND(100*'RAW DATA'!$B9/'RAW DATA'!E9,0)</f>
        <v>154</v>
      </c>
      <c r="F45" s="8">
        <f>ROUND(100*'RAW DATA'!$B9/'RAW DATA'!F9,0)</f>
        <v>165</v>
      </c>
      <c r="G45" s="8">
        <f>ROUND(100*'RAW DATA'!$B9/'RAW DATA'!G9,0)</f>
        <v>180</v>
      </c>
    </row>
    <row r="46" spans="1:7" s="7" customFormat="1" ht="12.75">
      <c r="A46" s="7" t="s">
        <v>59</v>
      </c>
      <c r="B46" s="8">
        <f>ROUND(100*'RAW DATA'!$B10/'RAW DATA'!B10,0)</f>
        <v>100</v>
      </c>
      <c r="C46" s="8">
        <f>ROUND(100*'RAW DATA'!$B10/'RAW DATA'!C10,0)</f>
        <v>115</v>
      </c>
      <c r="D46" s="8">
        <f>ROUND(100*'RAW DATA'!$B10/'RAW DATA'!D10,0)</f>
        <v>122</v>
      </c>
      <c r="E46" s="8">
        <f>ROUND(100*'RAW DATA'!$B10/'RAW DATA'!E10,0)</f>
        <v>158</v>
      </c>
      <c r="F46" s="8">
        <f>ROUND(100*'RAW DATA'!$B10/'RAW DATA'!F10,0)</f>
        <v>167</v>
      </c>
      <c r="G46" s="8">
        <f>ROUND(100*'RAW DATA'!$B10/'RAW DATA'!G10,0)</f>
        <v>182</v>
      </c>
    </row>
    <row r="47" spans="1:7" s="9" customFormat="1" ht="12.75">
      <c r="A47" s="9" t="s">
        <v>60</v>
      </c>
      <c r="B47" s="10">
        <f aca="true" t="shared" si="8" ref="B47:G47">ROUND(AVERAGE(B43:B46),0)</f>
        <v>100</v>
      </c>
      <c r="C47" s="10">
        <f t="shared" si="8"/>
        <v>116</v>
      </c>
      <c r="D47" s="10">
        <f t="shared" si="8"/>
        <v>135</v>
      </c>
      <c r="E47" s="10">
        <f t="shared" si="8"/>
        <v>172</v>
      </c>
      <c r="F47" s="10">
        <f t="shared" si="8"/>
        <v>182</v>
      </c>
      <c r="G47" s="10">
        <f t="shared" si="8"/>
        <v>199</v>
      </c>
    </row>
    <row r="48" spans="1:7" s="13" customFormat="1" ht="12.75">
      <c r="A48" s="13" t="s">
        <v>90</v>
      </c>
      <c r="B48" s="14">
        <f>ROUND(100*'RAW DATA'!B43/'RAW DATA'!$B43,0)</f>
        <v>100</v>
      </c>
      <c r="C48" s="14">
        <f>ROUND(100*'RAW DATA'!C43/'RAW DATA'!$B43,0)</f>
        <v>126</v>
      </c>
      <c r="D48" s="14">
        <f>ROUND(100*'RAW DATA'!D43/'RAW DATA'!$B43,0)</f>
        <v>127</v>
      </c>
      <c r="E48" s="14">
        <f>ROUND(100*'RAW DATA'!E43/'RAW DATA'!$B43,0)</f>
        <v>169</v>
      </c>
      <c r="F48" s="14">
        <f>ROUND(100*'RAW DATA'!F43/'RAW DATA'!$B43,0)</f>
        <v>182</v>
      </c>
      <c r="G48" s="14">
        <f>ROUND(100*'RAW DATA'!G43/'RAW DATA'!$B43,0)</f>
        <v>197</v>
      </c>
    </row>
    <row r="49" spans="1:7" s="13" customFormat="1" ht="12.75">
      <c r="A49" s="13" t="s">
        <v>91</v>
      </c>
      <c r="B49" s="14">
        <f>ROUND(100*'RAW DATA'!$B44/'RAW DATA'!B44,0)</f>
        <v>100</v>
      </c>
      <c r="C49" s="14">
        <f>ROUND(100*'RAW DATA'!$B44/'RAW DATA'!C44,0)</f>
        <v>117</v>
      </c>
      <c r="D49" s="14">
        <f>ROUND(100*'RAW DATA'!$B44/'RAW DATA'!D44,0)</f>
        <v>121</v>
      </c>
      <c r="E49" s="14">
        <f>ROUND(100*'RAW DATA'!$B44/'RAW DATA'!E44,0)</f>
        <v>164</v>
      </c>
      <c r="F49" s="14">
        <f>ROUND(100*'RAW DATA'!$B44/'RAW DATA'!F44,0)</f>
        <v>177</v>
      </c>
      <c r="G49" s="14">
        <f>ROUND(100*'RAW DATA'!$B44/'RAW DATA'!G44,0)</f>
        <v>192</v>
      </c>
    </row>
    <row r="50" spans="1:7" s="13" customFormat="1" ht="12.75">
      <c r="A50" s="13" t="s">
        <v>92</v>
      </c>
      <c r="B50" s="14">
        <f>ROUND(100*'RAW DATA'!$B45/'RAW DATA'!B45,0)</f>
        <v>100</v>
      </c>
      <c r="C50" s="14">
        <f>ROUND(100*'RAW DATA'!$B45/'RAW DATA'!C45,0)</f>
        <v>120</v>
      </c>
      <c r="D50" s="14">
        <f>ROUND(100*'RAW DATA'!$B45/'RAW DATA'!D45,0)</f>
        <v>157</v>
      </c>
      <c r="E50" s="14">
        <f>ROUND(100*'RAW DATA'!$B45/'RAW DATA'!E45,0)</f>
        <v>206</v>
      </c>
      <c r="F50" s="14">
        <f>ROUND(100*'RAW DATA'!$B45/'RAW DATA'!F45,0)</f>
        <v>228</v>
      </c>
      <c r="G50" s="14">
        <f>ROUND(100*'RAW DATA'!$B45/'RAW DATA'!G45,0)</f>
        <v>248</v>
      </c>
    </row>
    <row r="51" spans="1:7" s="13" customFormat="1" ht="12.75">
      <c r="A51" s="13" t="s">
        <v>93</v>
      </c>
      <c r="B51" s="14">
        <f>ROUND(100*'RAW DATA'!B46/'RAW DATA'!$B46,0)</f>
        <v>100</v>
      </c>
      <c r="C51" s="14">
        <f>ROUND(100*'RAW DATA'!C46/'RAW DATA'!$B46,0)</f>
        <v>116</v>
      </c>
      <c r="D51" s="14">
        <f>ROUND(100*'RAW DATA'!D46/'RAW DATA'!$B46,0)</f>
        <v>118</v>
      </c>
      <c r="E51" s="14">
        <f>ROUND(100*'RAW DATA'!E46/'RAW DATA'!$B46,0)</f>
        <v>166</v>
      </c>
      <c r="F51" s="14">
        <f>ROUND(100*'RAW DATA'!F46/'RAW DATA'!$B46,0)</f>
        <v>182</v>
      </c>
      <c r="G51" s="14">
        <f>ROUND(100*'RAW DATA'!G46/'RAW DATA'!$B46,0)</f>
        <v>197</v>
      </c>
    </row>
    <row r="52" spans="1:7" s="13" customFormat="1" ht="12.75">
      <c r="A52" s="13" t="s">
        <v>94</v>
      </c>
      <c r="B52" s="14">
        <f>ROUND(100*'RAW DATA'!B47/'RAW DATA'!$B47,0)</f>
        <v>100</v>
      </c>
      <c r="C52" s="14">
        <f>ROUND(100*'RAW DATA'!C47/'RAW DATA'!$B47,0)</f>
        <v>118</v>
      </c>
      <c r="D52" s="14">
        <f>ROUND(100*'RAW DATA'!D47/'RAW DATA'!$B47,0)</f>
        <v>119</v>
      </c>
      <c r="E52" s="14">
        <f>ROUND(100*'RAW DATA'!E47/'RAW DATA'!$B47,0)</f>
        <v>168</v>
      </c>
      <c r="F52" s="14">
        <f>ROUND(100*'RAW DATA'!F47/'RAW DATA'!$B47,0)</f>
        <v>182</v>
      </c>
      <c r="G52" s="14">
        <f>ROUND(100*'RAW DATA'!G47/'RAW DATA'!$B47,0)</f>
        <v>196</v>
      </c>
    </row>
    <row r="53" spans="1:7" s="13" customFormat="1" ht="12.75">
      <c r="A53" s="13" t="s">
        <v>95</v>
      </c>
      <c r="B53" s="14">
        <f>ROUND(100*'RAW DATA'!B48/'RAW DATA'!$B48,0)</f>
        <v>100</v>
      </c>
      <c r="C53" s="14">
        <f>ROUND(100*'RAW DATA'!C48/'RAW DATA'!$B48,0)</f>
        <v>119</v>
      </c>
      <c r="D53" s="14">
        <f>ROUND(100*'RAW DATA'!D48/'RAW DATA'!$B48,0)</f>
        <v>122</v>
      </c>
      <c r="E53" s="14">
        <f>ROUND(100*'RAW DATA'!E48/'RAW DATA'!$B48,0)</f>
        <v>167</v>
      </c>
      <c r="F53" s="14">
        <f>ROUND(100*'RAW DATA'!F48/'RAW DATA'!$B48,0)</f>
        <v>178</v>
      </c>
      <c r="G53" s="14">
        <f>ROUND(100*'RAW DATA'!G48/'RAW DATA'!$B48,0)</f>
        <v>195</v>
      </c>
    </row>
    <row r="54" spans="1:7" s="13" customFormat="1" ht="12.75">
      <c r="A54" s="13" t="s">
        <v>96</v>
      </c>
      <c r="B54" s="14">
        <f>ROUND(100*'RAW DATA'!$B49/'RAW DATA'!B49,0)</f>
        <v>100</v>
      </c>
      <c r="C54" s="14">
        <f>ROUND(100*'RAW DATA'!$B49/'RAW DATA'!C49,0)</f>
        <v>120</v>
      </c>
      <c r="D54" s="14">
        <f>ROUND(100*'RAW DATA'!$B49/'RAW DATA'!D49,0)</f>
        <v>121</v>
      </c>
      <c r="E54" s="14">
        <f>ROUND(100*'RAW DATA'!$B49/'RAW DATA'!E49,0)</f>
        <v>169</v>
      </c>
      <c r="F54" s="14">
        <f>ROUND(100*'RAW DATA'!$B49/'RAW DATA'!F49,0)</f>
        <v>182</v>
      </c>
      <c r="G54" s="14">
        <f>ROUND(100*'RAW DATA'!$B49/'RAW DATA'!G49,0)</f>
        <v>197</v>
      </c>
    </row>
    <row r="55" spans="1:7" s="13" customFormat="1" ht="12.75">
      <c r="A55" s="13" t="s">
        <v>97</v>
      </c>
      <c r="B55" s="14">
        <f>ROUND(100*'RAW DATA'!$B50/'RAW DATA'!B50,0)</f>
        <v>100</v>
      </c>
      <c r="C55" s="14">
        <f>ROUND(100*'RAW DATA'!$B50/'RAW DATA'!C50,0)</f>
        <v>120</v>
      </c>
      <c r="D55" s="14">
        <f>ROUND(100*'RAW DATA'!$B50/'RAW DATA'!D50,0)</f>
        <v>120</v>
      </c>
      <c r="E55" s="14">
        <f>ROUND(100*'RAW DATA'!$B50/'RAW DATA'!E50,0)</f>
        <v>165</v>
      </c>
      <c r="F55" s="14">
        <f>ROUND(100*'RAW DATA'!$B50/'RAW DATA'!F50,0)</f>
        <v>178</v>
      </c>
      <c r="G55" s="14">
        <f>ROUND(100*'RAW DATA'!$B50/'RAW DATA'!G50,0)</f>
        <v>191</v>
      </c>
    </row>
    <row r="56" spans="1:7" s="15" customFormat="1" ht="12.75">
      <c r="A56" s="15" t="s">
        <v>98</v>
      </c>
      <c r="B56" s="16">
        <f aca="true" t="shared" si="9" ref="B56:G56">ROUND(AVERAGE(B48:B55),0)</f>
        <v>100</v>
      </c>
      <c r="C56" s="16">
        <f t="shared" si="9"/>
        <v>120</v>
      </c>
      <c r="D56" s="16">
        <f t="shared" si="9"/>
        <v>126</v>
      </c>
      <c r="E56" s="16">
        <f t="shared" si="9"/>
        <v>172</v>
      </c>
      <c r="F56" s="16">
        <f t="shared" si="9"/>
        <v>186</v>
      </c>
      <c r="G56" s="16">
        <f t="shared" si="9"/>
        <v>202</v>
      </c>
    </row>
    <row r="57" spans="1:7" s="7" customFormat="1" ht="12.75">
      <c r="A57" s="7" t="s">
        <v>100</v>
      </c>
      <c r="B57" s="8">
        <f>ROUND(100*'RAW DATA'!B24/'RAW DATA'!$B24,0)</f>
        <v>100</v>
      </c>
      <c r="C57" s="8">
        <f>ROUND(100*'RAW DATA'!C24/'RAW DATA'!$B24,0)</f>
        <v>98</v>
      </c>
      <c r="D57" s="8">
        <f>ROUND(100*'RAW DATA'!D24/'RAW DATA'!$B24,0)</f>
        <v>158</v>
      </c>
      <c r="E57" s="8">
        <f>ROUND(100*'RAW DATA'!E24/'RAW DATA'!$B24,0)</f>
        <v>125</v>
      </c>
      <c r="F57" s="8">
        <f>ROUND(100*'RAW DATA'!F24/'RAW DATA'!$B24,0)</f>
        <v>158</v>
      </c>
      <c r="G57" s="8">
        <f>ROUND(100*'RAW DATA'!G24/'RAW DATA'!$B24,0)</f>
        <v>158</v>
      </c>
    </row>
    <row r="58" spans="1:7" s="7" customFormat="1" ht="12.75">
      <c r="A58" s="7" t="s">
        <v>101</v>
      </c>
      <c r="B58" s="8">
        <f>ROUND(100*'RAW DATA'!B26/'RAW DATA'!$B26,0)</f>
        <v>100</v>
      </c>
      <c r="C58" s="8">
        <f>ROUND(100*'RAW DATA'!C26/'RAW DATA'!$B26,0)</f>
        <v>81</v>
      </c>
      <c r="D58" s="8">
        <f>ROUND(100*'RAW DATA'!D26/'RAW DATA'!$B26,0)</f>
        <v>158</v>
      </c>
      <c r="E58" s="8">
        <f>ROUND(100*'RAW DATA'!E26/'RAW DATA'!$B26,0)</f>
        <v>108</v>
      </c>
      <c r="F58" s="8">
        <f>ROUND(100*'RAW DATA'!F26/'RAW DATA'!$B26,0)</f>
        <v>165</v>
      </c>
      <c r="G58" s="8">
        <f>ROUND(100*'RAW DATA'!G26/'RAW DATA'!$B26,0)</f>
        <v>175</v>
      </c>
    </row>
    <row r="59" spans="1:7" s="7" customFormat="1" ht="12.75">
      <c r="A59" s="7" t="s">
        <v>102</v>
      </c>
      <c r="B59" s="8">
        <f>ROUND(100*'RAW DATA'!B28/'RAW DATA'!$B28,0)</f>
        <v>100</v>
      </c>
      <c r="C59" s="8">
        <f>ROUND(100*'RAW DATA'!C28/'RAW DATA'!$B28,0)</f>
        <v>91</v>
      </c>
      <c r="D59" s="8">
        <f>ROUND(100*'RAW DATA'!D28/'RAW DATA'!$B28,0)</f>
        <v>156</v>
      </c>
      <c r="E59" s="8">
        <f>ROUND(100*'RAW DATA'!E28/'RAW DATA'!$B28,0)</f>
        <v>131</v>
      </c>
      <c r="F59" s="8">
        <f>ROUND(100*'RAW DATA'!F28/'RAW DATA'!$B28,0)</f>
        <v>180</v>
      </c>
      <c r="G59" s="8">
        <f>ROUND(100*'RAW DATA'!G28/'RAW DATA'!$B28,0)</f>
        <v>172</v>
      </c>
    </row>
    <row r="60" spans="1:7" s="7" customFormat="1" ht="12.75">
      <c r="A60" s="7" t="s">
        <v>103</v>
      </c>
      <c r="B60" s="8">
        <f>ROUND(100*'RAW DATA'!B30/'RAW DATA'!$B30,0)</f>
        <v>100</v>
      </c>
      <c r="C60" s="8">
        <f>ROUND(100*'RAW DATA'!C30/'RAW DATA'!$B30,0)</f>
        <v>100</v>
      </c>
      <c r="D60" s="8">
        <f>ROUND(100*'RAW DATA'!D30/'RAW DATA'!$B30,0)</f>
        <v>100</v>
      </c>
      <c r="E60" s="8">
        <f>ROUND(100*'RAW DATA'!E30/'RAW DATA'!$B30,0)</f>
        <v>100</v>
      </c>
      <c r="F60" s="8">
        <f>ROUND(100*'RAW DATA'!F30/'RAW DATA'!$B30,0)</f>
        <v>100</v>
      </c>
      <c r="G60" s="8">
        <f>ROUND(100*'RAW DATA'!G30/'RAW DATA'!$B30,0)</f>
        <v>100</v>
      </c>
    </row>
    <row r="61" spans="1:7" s="7" customFormat="1" ht="12.75">
      <c r="A61" s="7" t="s">
        <v>104</v>
      </c>
      <c r="B61" s="8">
        <f>ROUND(100*'RAW DATA'!B32/'RAW DATA'!$B32,0)</f>
        <v>100</v>
      </c>
      <c r="C61" s="8">
        <f>ROUND(100*'RAW DATA'!C32/'RAW DATA'!$B32,0)</f>
        <v>81</v>
      </c>
      <c r="D61" s="8">
        <f>ROUND(100*'RAW DATA'!D32/'RAW DATA'!$B32,0)</f>
        <v>129</v>
      </c>
      <c r="E61" s="8">
        <f>ROUND(100*'RAW DATA'!E32/'RAW DATA'!$B32,0)</f>
        <v>100</v>
      </c>
      <c r="F61" s="8">
        <f>ROUND(100*'RAW DATA'!F32/'RAW DATA'!$B32,0)</f>
        <v>143</v>
      </c>
      <c r="G61" s="8">
        <f>ROUND(100*'RAW DATA'!G32/'RAW DATA'!$B32,0)</f>
        <v>136</v>
      </c>
    </row>
    <row r="62" spans="1:7" s="7" customFormat="1" ht="12.75">
      <c r="A62" s="7" t="s">
        <v>105</v>
      </c>
      <c r="B62" s="8">
        <f>ROUND(100*'RAW DATA'!B34/'RAW DATA'!$B34,0)</f>
        <v>100</v>
      </c>
      <c r="C62" s="8">
        <f>ROUND(100*'RAW DATA'!C34/'RAW DATA'!$B34,0)</f>
        <v>83</v>
      </c>
      <c r="D62" s="8">
        <f>ROUND(100*'RAW DATA'!D34/'RAW DATA'!$B34,0)</f>
        <v>160</v>
      </c>
      <c r="E62" s="8">
        <f>ROUND(100*'RAW DATA'!E34/'RAW DATA'!$B34,0)</f>
        <v>113</v>
      </c>
      <c r="F62" s="8">
        <f>ROUND(100*'RAW DATA'!F34/'RAW DATA'!$B34,0)</f>
        <v>162</v>
      </c>
      <c r="G62" s="8">
        <f>ROUND(100*'RAW DATA'!G34/'RAW DATA'!$B34,0)</f>
        <v>163</v>
      </c>
    </row>
    <row r="63" spans="1:7" s="11" customFormat="1" ht="12.75">
      <c r="A63" s="11" t="s">
        <v>106</v>
      </c>
      <c r="B63" s="12">
        <f aca="true" t="shared" si="10" ref="B63:G63">ROUND(AVERAGE(B57:B62),0)</f>
        <v>100</v>
      </c>
      <c r="C63" s="12">
        <f t="shared" si="10"/>
        <v>89</v>
      </c>
      <c r="D63" s="12">
        <f t="shared" si="10"/>
        <v>144</v>
      </c>
      <c r="E63" s="12">
        <f t="shared" si="10"/>
        <v>113</v>
      </c>
      <c r="F63" s="12">
        <f t="shared" si="10"/>
        <v>151</v>
      </c>
      <c r="G63" s="12">
        <f t="shared" si="10"/>
        <v>151</v>
      </c>
    </row>
    <row r="64" spans="1:7" s="19" customFormat="1" ht="15.75">
      <c r="A64" s="19" t="s">
        <v>107</v>
      </c>
      <c r="B64" s="20">
        <f aca="true" t="shared" si="11" ref="B64:G64">ROUND(AVERAGE(B5,B9,B15,B21,B24,B31,B37,B41,B42,B47,B56,B71),0)</f>
        <v>100</v>
      </c>
      <c r="C64" s="20">
        <f t="shared" si="11"/>
        <v>114</v>
      </c>
      <c r="D64" s="20">
        <f t="shared" si="11"/>
        <v>134</v>
      </c>
      <c r="E64" s="20">
        <f t="shared" si="11"/>
        <v>169</v>
      </c>
      <c r="F64" s="20">
        <f t="shared" si="11"/>
        <v>193</v>
      </c>
      <c r="G64" s="20">
        <f t="shared" si="11"/>
        <v>203</v>
      </c>
    </row>
    <row r="65" spans="1:7" s="3" customFormat="1" ht="12.75">
      <c r="A65" s="3" t="s">
        <v>100</v>
      </c>
      <c r="B65" s="4">
        <f>ROUND(100*'RAW DATA'!B25/'RAW DATA'!$B25,0)</f>
        <v>100</v>
      </c>
      <c r="C65" s="4">
        <f>ROUND(100*'RAW DATA'!C25/'RAW DATA'!$B25,0)</f>
        <v>80</v>
      </c>
      <c r="D65" s="4">
        <f>ROUND(100*'RAW DATA'!D25/'RAW DATA'!$B25,0)</f>
        <v>174</v>
      </c>
      <c r="E65" s="4">
        <f>ROUND(100*'RAW DATA'!E25/'RAW DATA'!$B25,0)</f>
        <v>105</v>
      </c>
      <c r="F65" s="4">
        <f>ROUND(100*'RAW DATA'!F25/'RAW DATA'!$B25,0)</f>
        <v>172</v>
      </c>
      <c r="G65" s="4">
        <f>ROUND(100*'RAW DATA'!G25/'RAW DATA'!$B25,0)</f>
        <v>175</v>
      </c>
    </row>
    <row r="66" spans="1:7" s="3" customFormat="1" ht="12.75">
      <c r="A66" s="3" t="s">
        <v>101</v>
      </c>
      <c r="B66" s="4">
        <f>ROUND(100*'RAW DATA'!B27/'RAW DATA'!$B27,0)</f>
        <v>100</v>
      </c>
      <c r="C66" s="4">
        <f>ROUND(100*'RAW DATA'!C27/'RAW DATA'!$B27,0)</f>
        <v>93</v>
      </c>
      <c r="D66" s="4">
        <f>ROUND(100*'RAW DATA'!D27/'RAW DATA'!$B27,0)</f>
        <v>72</v>
      </c>
      <c r="E66" s="4">
        <f>ROUND(100*'RAW DATA'!E27/'RAW DATA'!$B27,0)</f>
        <v>67</v>
      </c>
      <c r="F66" s="4">
        <f>ROUND(100*'RAW DATA'!F27/'RAW DATA'!$B27,0)</f>
        <v>148</v>
      </c>
      <c r="G66" s="4">
        <f>ROUND(100*'RAW DATA'!G27/'RAW DATA'!$B27,0)</f>
        <v>97</v>
      </c>
    </row>
    <row r="67" spans="1:7" s="3" customFormat="1" ht="12.75">
      <c r="A67" s="3" t="s">
        <v>102</v>
      </c>
      <c r="B67" s="4">
        <f>ROUND(100*'RAW DATA'!B29/'RAW DATA'!$B29,0)</f>
        <v>100</v>
      </c>
      <c r="C67" s="4">
        <f>ROUND(100*'RAW DATA'!C29/'RAW DATA'!$B29,0)</f>
        <v>112</v>
      </c>
      <c r="D67" s="4">
        <f>ROUND(100*'RAW DATA'!D29/'RAW DATA'!$B29,0)</f>
        <v>88</v>
      </c>
      <c r="E67" s="4">
        <f>ROUND(100*'RAW DATA'!E29/'RAW DATA'!$B29,0)</f>
        <v>105</v>
      </c>
      <c r="F67" s="4">
        <f>ROUND(100*'RAW DATA'!F29/'RAW DATA'!$B29,0)</f>
        <v>173</v>
      </c>
      <c r="G67" s="4">
        <f>ROUND(100*'RAW DATA'!G29/'RAW DATA'!$B29,0)</f>
        <v>120</v>
      </c>
    </row>
    <row r="68" spans="1:7" s="3" customFormat="1" ht="12.75">
      <c r="A68" s="3" t="s">
        <v>103</v>
      </c>
      <c r="B68" s="4">
        <f>ROUND(100*'RAW DATA'!B31/'RAW DATA'!$B31,0)</f>
        <v>100</v>
      </c>
      <c r="C68" s="4">
        <f>ROUND(100*'RAW DATA'!C31/'RAW DATA'!$B31,0)</f>
        <v>98</v>
      </c>
      <c r="D68" s="4">
        <f>ROUND(100*'RAW DATA'!D31/'RAW DATA'!$B31,0)</f>
        <v>79</v>
      </c>
      <c r="E68" s="4">
        <f>ROUND(100*'RAW DATA'!E31/'RAW DATA'!$B31,0)</f>
        <v>67</v>
      </c>
      <c r="F68" s="4">
        <f>ROUND(100*'RAW DATA'!F31/'RAW DATA'!$B31,0)</f>
        <v>193</v>
      </c>
      <c r="G68" s="4">
        <f>ROUND(100*'RAW DATA'!G31/'RAW DATA'!$B31,0)</f>
        <v>99</v>
      </c>
    </row>
    <row r="69" spans="1:7" s="3" customFormat="1" ht="12.75">
      <c r="A69" s="3" t="s">
        <v>104</v>
      </c>
      <c r="B69" s="4">
        <f>ROUND(100*'RAW DATA'!B33/'RAW DATA'!$B33,0)</f>
        <v>100</v>
      </c>
      <c r="C69" s="4">
        <f>ROUND(100*'RAW DATA'!C33/'RAW DATA'!$B33,0)</f>
        <v>76</v>
      </c>
      <c r="D69" s="4">
        <f>ROUND(100*'RAW DATA'!D33/'RAW DATA'!$B33,0)</f>
        <v>100</v>
      </c>
      <c r="E69" s="4">
        <f>ROUND(100*'RAW DATA'!E33/'RAW DATA'!$B33,0)</f>
        <v>77</v>
      </c>
      <c r="F69" s="4">
        <f>ROUND(100*'RAW DATA'!F33/'RAW DATA'!$B33,0)</f>
        <v>142</v>
      </c>
      <c r="G69" s="4">
        <f>ROUND(100*'RAW DATA'!G33/'RAW DATA'!$B33,0)</f>
        <v>120</v>
      </c>
    </row>
    <row r="70" spans="1:7" s="3" customFormat="1" ht="12.75">
      <c r="A70" s="3" t="s">
        <v>105</v>
      </c>
      <c r="B70" s="4">
        <f>ROUND(100*'RAW DATA'!B35/'RAW DATA'!$B35,0)</f>
        <v>100</v>
      </c>
      <c r="C70" s="4">
        <f>ROUND(100*'RAW DATA'!C35/'RAW DATA'!$B35,0)</f>
        <v>87</v>
      </c>
      <c r="D70" s="4">
        <f>ROUND(100*'RAW DATA'!D35/'RAW DATA'!$B35,0)</f>
        <v>96</v>
      </c>
      <c r="E70" s="4">
        <f>ROUND(100*'RAW DATA'!E35/'RAW DATA'!$B35,0)</f>
        <v>72</v>
      </c>
      <c r="F70" s="4">
        <f>ROUND(100*'RAW DATA'!F35/'RAW DATA'!$B35,0)</f>
        <v>161</v>
      </c>
      <c r="G70" s="4">
        <f>ROUND(100*'RAW DATA'!G35/'RAW DATA'!$B35,0)</f>
        <v>125</v>
      </c>
    </row>
    <row r="71" spans="1:7" s="5" customFormat="1" ht="12.75">
      <c r="A71" s="5" t="s">
        <v>129</v>
      </c>
      <c r="B71" s="6">
        <f aca="true" t="shared" si="12" ref="B71:G71">ROUND(AVERAGE(B65:B70),0)</f>
        <v>100</v>
      </c>
      <c r="C71" s="6">
        <f t="shared" si="12"/>
        <v>91</v>
      </c>
      <c r="D71" s="6">
        <f t="shared" si="12"/>
        <v>102</v>
      </c>
      <c r="E71" s="6">
        <f t="shared" si="12"/>
        <v>82</v>
      </c>
      <c r="F71" s="6">
        <f t="shared" si="12"/>
        <v>165</v>
      </c>
      <c r="G71" s="6">
        <f t="shared" si="12"/>
        <v>123</v>
      </c>
    </row>
    <row r="72" spans="1:7" s="3" customFormat="1" ht="12.75">
      <c r="A72" s="3" t="s">
        <v>108</v>
      </c>
      <c r="B72" s="4">
        <f>ROUND(100*'RAW DATA'!$B36/'RAW DATA'!B36,0)</f>
        <v>100</v>
      </c>
      <c r="C72" s="4">
        <f>ROUND(100*'RAW DATA'!$B36/'RAW DATA'!C36,0)</f>
        <v>86</v>
      </c>
      <c r="D72" s="4">
        <f>ROUND(100*'RAW DATA'!$B36/'RAW DATA'!D36,0)</f>
        <v>180</v>
      </c>
      <c r="E72" s="4">
        <f>ROUND(100*'RAW DATA'!$B36/'RAW DATA'!E36,0)</f>
        <v>82</v>
      </c>
      <c r="F72" s="4">
        <f>ROUND(100*'RAW DATA'!$B36/'RAW DATA'!F36,0)</f>
        <v>164</v>
      </c>
      <c r="G72" s="4">
        <f>ROUND(100*'RAW DATA'!$B36/'RAW DATA'!G36,0)</f>
        <v>164</v>
      </c>
    </row>
    <row r="73" spans="1:7" s="3" customFormat="1" ht="12.75">
      <c r="A73" s="3" t="s">
        <v>109</v>
      </c>
      <c r="B73" s="4">
        <f>ROUND(100*'RAW DATA'!$B37/'RAW DATA'!B37,0)</f>
        <v>100</v>
      </c>
      <c r="C73" s="4">
        <f>ROUND(100*'RAW DATA'!$B37/'RAW DATA'!C37,0)</f>
        <v>105</v>
      </c>
      <c r="D73" s="4">
        <f>ROUND(100*'RAW DATA'!$B37/'RAW DATA'!D37,0)</f>
        <v>93</v>
      </c>
      <c r="E73" s="4">
        <f>ROUND(100*'RAW DATA'!$B37/'RAW DATA'!E37,0)</f>
        <v>101</v>
      </c>
      <c r="F73" s="4">
        <f>ROUND(100*'RAW DATA'!$B37/'RAW DATA'!F37,0)</f>
        <v>120</v>
      </c>
      <c r="G73" s="4">
        <f>ROUND(100*'RAW DATA'!$B37/'RAW DATA'!G37,0)</f>
        <v>126</v>
      </c>
    </row>
    <row r="74" spans="1:7" s="3" customFormat="1" ht="12.75">
      <c r="A74" s="3" t="s">
        <v>110</v>
      </c>
      <c r="B74" s="4">
        <f>ROUND(100*'RAW DATA'!$B38/'RAW DATA'!B38,0)</f>
        <v>100</v>
      </c>
      <c r="C74" s="4">
        <f>ROUND(100*'RAW DATA'!$B38/'RAW DATA'!C38,0)</f>
        <v>93</v>
      </c>
      <c r="D74" s="4">
        <f>ROUND(100*'RAW DATA'!$B38/'RAW DATA'!D38,0)</f>
        <v>78</v>
      </c>
      <c r="E74" s="4">
        <f>ROUND(100*'RAW DATA'!$B38/'RAW DATA'!E38,0)</f>
        <v>64</v>
      </c>
      <c r="F74" s="4">
        <f>ROUND(100*'RAW DATA'!$B38/'RAW DATA'!F38,0)</f>
        <v>74</v>
      </c>
      <c r="G74" s="4">
        <f>ROUND(100*'RAW DATA'!$B38/'RAW DATA'!G38,0)</f>
        <v>82</v>
      </c>
    </row>
    <row r="75" spans="1:7" s="3" customFormat="1" ht="12.75">
      <c r="A75" s="3" t="s">
        <v>111</v>
      </c>
      <c r="B75" s="4">
        <f>ROUND(100*'RAW DATA'!$B39/'RAW DATA'!B39,0)</f>
        <v>100</v>
      </c>
      <c r="C75" s="4">
        <f>ROUND(100*'RAW DATA'!$B39/'RAW DATA'!C39,0)</f>
        <v>96</v>
      </c>
      <c r="D75" s="4">
        <f>ROUND(100*'RAW DATA'!$B39/'RAW DATA'!D39,0)</f>
        <v>92</v>
      </c>
      <c r="E75" s="4">
        <f>ROUND(100*'RAW DATA'!$B39/'RAW DATA'!E39,0)</f>
        <v>104</v>
      </c>
      <c r="F75" s="4">
        <f>ROUND(100*'RAW DATA'!$B39/'RAW DATA'!F39,0)</f>
        <v>127</v>
      </c>
      <c r="G75" s="4">
        <f>ROUND(100*'RAW DATA'!$B39/'RAW DATA'!G39,0)</f>
        <v>124</v>
      </c>
    </row>
    <row r="76" spans="1:7" s="5" customFormat="1" ht="12.75">
      <c r="A76" s="5" t="s">
        <v>112</v>
      </c>
      <c r="B76" s="6">
        <f aca="true" t="shared" si="13" ref="B76:G76">ROUND(AVERAGE(B72:B75),0)</f>
        <v>100</v>
      </c>
      <c r="C76" s="6">
        <f t="shared" si="13"/>
        <v>95</v>
      </c>
      <c r="D76" s="6">
        <f t="shared" si="13"/>
        <v>111</v>
      </c>
      <c r="E76" s="6">
        <f t="shared" si="13"/>
        <v>88</v>
      </c>
      <c r="F76" s="6">
        <f t="shared" si="13"/>
        <v>121</v>
      </c>
      <c r="G76" s="6">
        <f t="shared" si="13"/>
        <v>124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Кожемяко</cp:lastModifiedBy>
  <dcterms:created xsi:type="dcterms:W3CDTF">2011-04-17T13:54:28Z</dcterms:created>
  <dcterms:modified xsi:type="dcterms:W3CDTF">2013-11-05T09:40:35Z</dcterms:modified>
  <cp:category/>
  <cp:version/>
  <cp:contentType/>
  <cp:contentStatus/>
</cp:coreProperties>
</file>